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gsurmeneva\Desktop\Сурменева\КД ИИ 2024\итог\"/>
    </mc:Choice>
  </mc:AlternateContent>
  <xr:revisionPtr revIDLastSave="0" documentId="13_ncr:1_{A6F53A82-6F14-4F0F-B18C-D6D7A1688C63}" xr6:coauthVersionLast="36" xr6:coauthVersionMax="36" xr10:uidLastSave="{00000000-0000-0000-0000-000000000000}"/>
  <bookViews>
    <workbookView xWindow="-120" yWindow="-120" windowWidth="20750" windowHeight="11160" tabRatio="890" activeTab="7" xr2:uid="{00000000-000D-0000-FFFF-FFFF00000000}"/>
  </bookViews>
  <sheets>
    <sheet name="Сводная" sheetId="1" r:id="rId1"/>
    <sheet name="Фонд оплаты труда" sheetId="14" r:id="rId2"/>
    <sheet name="Накладные расходы" sheetId="19" r:id="rId3"/>
    <sheet name="Интеграторы" sheetId="20" r:id="rId4"/>
    <sheet name="Соисполнители" sheetId="16" r:id="rId5"/>
    <sheet name="ПО" sheetId="9" r:id="rId6"/>
    <sheet name="Оборудование" sheetId="12" r:id="rId7"/>
    <sheet name="Комплектующие" sheetId="13" r:id="rId8"/>
  </sheets>
  <definedNames>
    <definedName name="_xlnm.Print_Area" localSheetId="0">Сводная!$C$3:$J$22</definedName>
  </definedNames>
  <calcPr calcId="191029"/>
</workbook>
</file>

<file path=xl/calcChain.xml><?xml version="1.0" encoding="utf-8"?>
<calcChain xmlns="http://schemas.openxmlformats.org/spreadsheetml/2006/main">
  <c r="P19" i="14" l="1"/>
  <c r="P12" i="14"/>
  <c r="N34" i="20" l="1"/>
  <c r="K34" i="20"/>
  <c r="H34" i="20"/>
  <c r="O34" i="20" s="1"/>
  <c r="O27" i="20"/>
  <c r="N27" i="20"/>
  <c r="K27" i="20"/>
  <c r="H27" i="20"/>
  <c r="N16" i="20"/>
  <c r="K16" i="20"/>
  <c r="H16" i="20"/>
  <c r="O16" i="20" s="1"/>
  <c r="R34" i="12"/>
  <c r="O34" i="12"/>
  <c r="L34" i="12"/>
  <c r="S34" i="12" s="1"/>
  <c r="R33" i="12"/>
  <c r="O33" i="12"/>
  <c r="L33" i="12"/>
  <c r="S33" i="12" s="1"/>
  <c r="R16" i="12"/>
  <c r="O16" i="12"/>
  <c r="L16" i="12"/>
  <c r="S16" i="12" s="1"/>
  <c r="R15" i="12"/>
  <c r="O15" i="12"/>
  <c r="L15" i="12"/>
  <c r="S15" i="12" s="1"/>
  <c r="X170" i="19"/>
  <c r="X169" i="19"/>
  <c r="X168" i="19"/>
  <c r="X167" i="19"/>
  <c r="R170" i="19"/>
  <c r="R169" i="19"/>
  <c r="R168" i="19"/>
  <c r="R167" i="19"/>
  <c r="X163" i="19"/>
  <c r="X162" i="19"/>
  <c r="X161" i="19"/>
  <c r="X160" i="19"/>
  <c r="R163" i="19"/>
  <c r="R162" i="19"/>
  <c r="R161" i="19"/>
  <c r="R160" i="19"/>
  <c r="L170" i="19"/>
  <c r="L169" i="19"/>
  <c r="L168" i="19"/>
  <c r="L167" i="19"/>
  <c r="L161" i="19"/>
  <c r="L162" i="19"/>
  <c r="L163" i="19"/>
  <c r="L160" i="19"/>
  <c r="D15" i="1" l="1"/>
  <c r="X144" i="19"/>
  <c r="X143" i="19"/>
  <c r="X142" i="19"/>
  <c r="X141" i="19"/>
  <c r="R144" i="19"/>
  <c r="R143" i="19"/>
  <c r="R142" i="19"/>
  <c r="R141" i="19"/>
  <c r="L142" i="19"/>
  <c r="L143" i="19"/>
  <c r="L144" i="19"/>
  <c r="L141" i="19"/>
  <c r="R88" i="19"/>
  <c r="R87" i="19"/>
  <c r="R86" i="19"/>
  <c r="R85" i="19"/>
  <c r="N88" i="19"/>
  <c r="N87" i="19"/>
  <c r="N86" i="19"/>
  <c r="N85" i="19"/>
  <c r="J88" i="19"/>
  <c r="J87" i="19"/>
  <c r="J86" i="19"/>
  <c r="J85" i="19"/>
  <c r="R70" i="19"/>
  <c r="R69" i="19"/>
  <c r="R68" i="19"/>
  <c r="R67" i="19"/>
  <c r="N70" i="19"/>
  <c r="N69" i="19"/>
  <c r="N68" i="19"/>
  <c r="N67" i="19"/>
  <c r="J68" i="19"/>
  <c r="J69" i="19"/>
  <c r="J70" i="19"/>
  <c r="J67" i="19"/>
  <c r="P38" i="19" l="1"/>
  <c r="P30" i="19"/>
  <c r="P58" i="19"/>
  <c r="P50" i="19"/>
  <c r="P36" i="14"/>
  <c r="P29" i="14" l="1"/>
  <c r="P18" i="14"/>
  <c r="P11" i="14"/>
  <c r="O31" i="13" l="1"/>
  <c r="L31" i="13"/>
  <c r="I31" i="13"/>
  <c r="O30" i="13"/>
  <c r="L30" i="13"/>
  <c r="L32" i="13" s="1"/>
  <c r="I30" i="13"/>
  <c r="I32" i="13" s="1"/>
  <c r="O15" i="13"/>
  <c r="L15" i="13"/>
  <c r="I15" i="13"/>
  <c r="P15" i="13" s="1"/>
  <c r="O14" i="13"/>
  <c r="O16" i="13" s="1"/>
  <c r="L14" i="13"/>
  <c r="I14" i="13"/>
  <c r="Q32" i="9"/>
  <c r="O25" i="12"/>
  <c r="R35" i="12"/>
  <c r="O35" i="12"/>
  <c r="L35" i="12"/>
  <c r="S35" i="12" s="1"/>
  <c r="R32" i="12"/>
  <c r="S32" i="12" s="1"/>
  <c r="O32" i="12"/>
  <c r="L32" i="12"/>
  <c r="R28" i="12"/>
  <c r="O28" i="12"/>
  <c r="L28" i="12"/>
  <c r="R27" i="12"/>
  <c r="O27" i="12"/>
  <c r="O29" i="12" s="1"/>
  <c r="L27" i="12"/>
  <c r="R26" i="12"/>
  <c r="O26" i="12"/>
  <c r="L26" i="12"/>
  <c r="S26" i="12" s="1"/>
  <c r="L7" i="12"/>
  <c r="R17" i="12"/>
  <c r="O17" i="12"/>
  <c r="L17" i="12"/>
  <c r="R14" i="12"/>
  <c r="R18" i="12" s="1"/>
  <c r="O14" i="12"/>
  <c r="O18" i="12" s="1"/>
  <c r="L14" i="12"/>
  <c r="L25" i="12"/>
  <c r="R25" i="12"/>
  <c r="R29" i="12" s="1"/>
  <c r="Q25" i="9"/>
  <c r="Q34" i="9"/>
  <c r="N34" i="9"/>
  <c r="K34" i="9"/>
  <c r="Q33" i="9"/>
  <c r="N33" i="9"/>
  <c r="K33" i="9"/>
  <c r="N32" i="9"/>
  <c r="K32" i="9"/>
  <c r="K14" i="9"/>
  <c r="N15" i="9"/>
  <c r="Q15" i="9"/>
  <c r="Q16" i="9"/>
  <c r="Q14" i="9"/>
  <c r="N14" i="9"/>
  <c r="K15" i="9"/>
  <c r="N7" i="9"/>
  <c r="N16" i="9"/>
  <c r="K16" i="9"/>
  <c r="R33" i="9" l="1"/>
  <c r="S36" i="12"/>
  <c r="K31" i="1" s="1"/>
  <c r="S17" i="12"/>
  <c r="O36" i="12"/>
  <c r="O37" i="12" s="1"/>
  <c r="F31" i="1" s="1"/>
  <c r="P14" i="13"/>
  <c r="K35" i="9"/>
  <c r="R16" i="9"/>
  <c r="R34" i="9"/>
  <c r="Q35" i="9"/>
  <c r="K17" i="9"/>
  <c r="N35" i="9"/>
  <c r="L16" i="13"/>
  <c r="R36" i="12"/>
  <c r="R37" i="12" s="1"/>
  <c r="H31" i="1" s="1"/>
  <c r="R14" i="9"/>
  <c r="S28" i="12"/>
  <c r="I16" i="13"/>
  <c r="P16" i="13" s="1"/>
  <c r="K21" i="1" s="1"/>
  <c r="P30" i="13"/>
  <c r="P31" i="13"/>
  <c r="S14" i="12"/>
  <c r="S18" i="12" s="1"/>
  <c r="K20" i="1" s="1"/>
  <c r="L29" i="12"/>
  <c r="O32" i="13"/>
  <c r="P32" i="13" s="1"/>
  <c r="K32" i="1" s="1"/>
  <c r="L36" i="12"/>
  <c r="S27" i="12"/>
  <c r="L18" i="12"/>
  <c r="S25" i="12"/>
  <c r="R32" i="9"/>
  <c r="Q17" i="9"/>
  <c r="N17" i="9"/>
  <c r="R15" i="9"/>
  <c r="N35" i="20"/>
  <c r="K35" i="20"/>
  <c r="H35" i="20"/>
  <c r="N33" i="20"/>
  <c r="K33" i="20"/>
  <c r="H33" i="20"/>
  <c r="N32" i="20"/>
  <c r="K32" i="20"/>
  <c r="H32" i="20"/>
  <c r="N28" i="20"/>
  <c r="K28" i="20"/>
  <c r="H28" i="20"/>
  <c r="N26" i="20"/>
  <c r="K26" i="20"/>
  <c r="H26" i="20"/>
  <c r="N25" i="20"/>
  <c r="K25" i="20"/>
  <c r="O25" i="20" s="1"/>
  <c r="H25" i="20"/>
  <c r="N17" i="20"/>
  <c r="K17" i="20"/>
  <c r="H17" i="20"/>
  <c r="O17" i="20" s="1"/>
  <c r="N15" i="20"/>
  <c r="K15" i="20"/>
  <c r="H15" i="20"/>
  <c r="O14" i="20"/>
  <c r="N14" i="20"/>
  <c r="N18" i="20" s="1"/>
  <c r="K14" i="20"/>
  <c r="H14" i="20"/>
  <c r="O10" i="20"/>
  <c r="N10" i="20"/>
  <c r="K10" i="20"/>
  <c r="H10" i="20"/>
  <c r="N9" i="20"/>
  <c r="K9" i="20"/>
  <c r="H9" i="20"/>
  <c r="N8" i="20"/>
  <c r="K8" i="20"/>
  <c r="H8" i="20"/>
  <c r="N7" i="20"/>
  <c r="K7" i="20"/>
  <c r="H7" i="20"/>
  <c r="I131" i="19"/>
  <c r="I104" i="19"/>
  <c r="L17" i="14"/>
  <c r="H36" i="20" l="1"/>
  <c r="O26" i="20"/>
  <c r="O7" i="20"/>
  <c r="O8" i="20"/>
  <c r="S29" i="12"/>
  <c r="S37" i="12" s="1"/>
  <c r="N36" i="20"/>
  <c r="L37" i="12"/>
  <c r="D31" i="1" s="1"/>
  <c r="J31" i="1" s="1"/>
  <c r="R35" i="9"/>
  <c r="K30" i="1" s="1"/>
  <c r="K29" i="1" s="1"/>
  <c r="R17" i="9"/>
  <c r="K19" i="1" s="1"/>
  <c r="K18" i="1" s="1"/>
  <c r="N11" i="20"/>
  <c r="H18" i="20"/>
  <c r="N29" i="20"/>
  <c r="N37" i="20" s="1"/>
  <c r="H27" i="1" s="1"/>
  <c r="O35" i="20"/>
  <c r="O15" i="20"/>
  <c r="H29" i="20"/>
  <c r="H37" i="20" s="1"/>
  <c r="D27" i="1" s="1"/>
  <c r="O32" i="20"/>
  <c r="H11" i="20"/>
  <c r="O9" i="20"/>
  <c r="N19" i="20"/>
  <c r="H16" i="1" s="1"/>
  <c r="O28" i="20"/>
  <c r="O33" i="20"/>
  <c r="K11" i="20"/>
  <c r="H19" i="20"/>
  <c r="K18" i="20"/>
  <c r="K29" i="20"/>
  <c r="K36" i="20"/>
  <c r="O18" i="20" l="1"/>
  <c r="K16" i="1" s="1"/>
  <c r="O36" i="20"/>
  <c r="K27" i="1" s="1"/>
  <c r="O29" i="20"/>
  <c r="K19" i="20"/>
  <c r="F16" i="1" s="1"/>
  <c r="O11" i="20"/>
  <c r="D16" i="1"/>
  <c r="K37" i="20"/>
  <c r="F27" i="1" s="1"/>
  <c r="J27" i="1" s="1"/>
  <c r="O19" i="20" l="1"/>
  <c r="O37" i="20"/>
  <c r="J16" i="1"/>
  <c r="X151" i="19" l="1"/>
  <c r="R151" i="19"/>
  <c r="L151" i="19"/>
  <c r="X150" i="19"/>
  <c r="R150" i="19"/>
  <c r="L150" i="19"/>
  <c r="X149" i="19"/>
  <c r="R149" i="19"/>
  <c r="L149" i="19"/>
  <c r="X148" i="19"/>
  <c r="R148" i="19"/>
  <c r="L148" i="19"/>
  <c r="O132" i="19"/>
  <c r="L132" i="19"/>
  <c r="I132" i="19"/>
  <c r="O131" i="19"/>
  <c r="L131" i="19"/>
  <c r="O130" i="19"/>
  <c r="L130" i="19"/>
  <c r="I130" i="19"/>
  <c r="O129" i="19"/>
  <c r="L129" i="19"/>
  <c r="I129" i="19"/>
  <c r="O125" i="19"/>
  <c r="L125" i="19"/>
  <c r="I125" i="19"/>
  <c r="O124" i="19"/>
  <c r="L124" i="19"/>
  <c r="I124" i="19"/>
  <c r="O123" i="19"/>
  <c r="L123" i="19"/>
  <c r="I123" i="19"/>
  <c r="O122" i="19"/>
  <c r="L122" i="19"/>
  <c r="I122" i="19"/>
  <c r="O114" i="19"/>
  <c r="L114" i="19"/>
  <c r="I114" i="19"/>
  <c r="O113" i="19"/>
  <c r="L113" i="19"/>
  <c r="I113" i="19"/>
  <c r="O112" i="19"/>
  <c r="L112" i="19"/>
  <c r="I112" i="19"/>
  <c r="O111" i="19"/>
  <c r="L111" i="19"/>
  <c r="I111" i="19"/>
  <c r="R95" i="19"/>
  <c r="N95" i="19"/>
  <c r="J95" i="19"/>
  <c r="R94" i="19"/>
  <c r="N94" i="19"/>
  <c r="J94" i="19"/>
  <c r="R93" i="19"/>
  <c r="N93" i="19"/>
  <c r="J93" i="19"/>
  <c r="R92" i="19"/>
  <c r="N92" i="19"/>
  <c r="J92" i="19"/>
  <c r="R77" i="19"/>
  <c r="N77" i="19"/>
  <c r="J77" i="19"/>
  <c r="R76" i="19"/>
  <c r="N76" i="19"/>
  <c r="J76" i="19"/>
  <c r="R75" i="19"/>
  <c r="N75" i="19"/>
  <c r="J75" i="19"/>
  <c r="R74" i="19"/>
  <c r="N74" i="19"/>
  <c r="J74" i="19"/>
  <c r="O57" i="19"/>
  <c r="L57" i="19"/>
  <c r="I57" i="19"/>
  <c r="O56" i="19"/>
  <c r="L56" i="19"/>
  <c r="I56" i="19"/>
  <c r="O55" i="19"/>
  <c r="L55" i="19"/>
  <c r="I55" i="19"/>
  <c r="O54" i="19"/>
  <c r="L54" i="19"/>
  <c r="I54" i="19"/>
  <c r="O37" i="19"/>
  <c r="L37" i="19"/>
  <c r="I37" i="19"/>
  <c r="O36" i="19"/>
  <c r="L36" i="19"/>
  <c r="I36" i="19"/>
  <c r="O35" i="19"/>
  <c r="L35" i="19"/>
  <c r="I35" i="19"/>
  <c r="O34" i="19"/>
  <c r="L34" i="19"/>
  <c r="I34" i="19"/>
  <c r="O107" i="19"/>
  <c r="L107" i="19"/>
  <c r="I107" i="19"/>
  <c r="O106" i="19"/>
  <c r="L106" i="19"/>
  <c r="I106" i="19"/>
  <c r="O105" i="19"/>
  <c r="L105" i="19"/>
  <c r="I105" i="19"/>
  <c r="O104" i="19"/>
  <c r="L104" i="19"/>
  <c r="O49" i="19"/>
  <c r="L49" i="19"/>
  <c r="I49" i="19"/>
  <c r="O48" i="19"/>
  <c r="L48" i="19"/>
  <c r="I48" i="19"/>
  <c r="O47" i="19"/>
  <c r="L47" i="19"/>
  <c r="I47" i="19"/>
  <c r="O46" i="19"/>
  <c r="L46" i="19"/>
  <c r="I46" i="19"/>
  <c r="O29" i="19"/>
  <c r="L29" i="19"/>
  <c r="I29" i="19"/>
  <c r="O28" i="19"/>
  <c r="L28" i="19"/>
  <c r="I28" i="19"/>
  <c r="O27" i="19"/>
  <c r="L27" i="19"/>
  <c r="I27" i="19"/>
  <c r="O26" i="19"/>
  <c r="L26" i="19"/>
  <c r="I26" i="19"/>
  <c r="N16" i="16"/>
  <c r="K16" i="16"/>
  <c r="H16" i="16"/>
  <c r="N15" i="16"/>
  <c r="K15" i="16"/>
  <c r="H15" i="16"/>
  <c r="N14" i="16"/>
  <c r="N17" i="16" s="1"/>
  <c r="K14" i="16"/>
  <c r="H14" i="16"/>
  <c r="O17" i="14"/>
  <c r="I17" i="14"/>
  <c r="O16" i="14"/>
  <c r="L16" i="14"/>
  <c r="I16" i="14"/>
  <c r="O15" i="14"/>
  <c r="L15" i="14"/>
  <c r="I15" i="14"/>
  <c r="P29" i="19" l="1"/>
  <c r="P49" i="19"/>
  <c r="L31" i="19"/>
  <c r="L51" i="19"/>
  <c r="I39" i="19"/>
  <c r="I59" i="19"/>
  <c r="L145" i="19"/>
  <c r="L39" i="19"/>
  <c r="P37" i="19"/>
  <c r="L59" i="19"/>
  <c r="P57" i="19"/>
  <c r="X152" i="19"/>
  <c r="O16" i="16"/>
  <c r="I31" i="19"/>
  <c r="I51" i="19"/>
  <c r="S67" i="19"/>
  <c r="O31" i="19"/>
  <c r="O51" i="19"/>
  <c r="K17" i="16"/>
  <c r="O39" i="19"/>
  <c r="O59" i="19"/>
  <c r="Y149" i="19"/>
  <c r="O19" i="14"/>
  <c r="I19" i="14"/>
  <c r="L19" i="14"/>
  <c r="O15" i="16"/>
  <c r="S86" i="19"/>
  <c r="S93" i="19"/>
  <c r="P112" i="19"/>
  <c r="Y160" i="19"/>
  <c r="Y167" i="19"/>
  <c r="O14" i="16"/>
  <c r="I108" i="19"/>
  <c r="Y163" i="19"/>
  <c r="Y170" i="19"/>
  <c r="H17" i="16"/>
  <c r="O17" i="16" s="1"/>
  <c r="K17" i="1" s="1"/>
  <c r="X145" i="19"/>
  <c r="P122" i="19"/>
  <c r="P129" i="19"/>
  <c r="X164" i="19"/>
  <c r="Y162" i="19"/>
  <c r="X171" i="19"/>
  <c r="Y169" i="19"/>
  <c r="R145" i="19"/>
  <c r="R164" i="19"/>
  <c r="R171" i="19"/>
  <c r="R152" i="19"/>
  <c r="Y161" i="19"/>
  <c r="Y168" i="19"/>
  <c r="L164" i="19"/>
  <c r="L171" i="19"/>
  <c r="Y148" i="19"/>
  <c r="L152" i="19"/>
  <c r="L115" i="19"/>
  <c r="P125" i="19"/>
  <c r="P132" i="19"/>
  <c r="Y151" i="19"/>
  <c r="J71" i="19"/>
  <c r="R78" i="19"/>
  <c r="O115" i="19"/>
  <c r="P113" i="19"/>
  <c r="Y150" i="19"/>
  <c r="L126" i="19"/>
  <c r="R71" i="19"/>
  <c r="N71" i="19"/>
  <c r="O108" i="19"/>
  <c r="S74" i="19"/>
  <c r="S85" i="19"/>
  <c r="S92" i="19"/>
  <c r="O126" i="19"/>
  <c r="P124" i="19"/>
  <c r="O133" i="19"/>
  <c r="P131" i="19"/>
  <c r="L108" i="19"/>
  <c r="I115" i="19"/>
  <c r="L133" i="19"/>
  <c r="N78" i="19"/>
  <c r="S77" i="19"/>
  <c r="P123" i="19"/>
  <c r="P130" i="19"/>
  <c r="I126" i="19"/>
  <c r="I133" i="19"/>
  <c r="N89" i="19"/>
  <c r="S88" i="19"/>
  <c r="N96" i="19"/>
  <c r="S95" i="19"/>
  <c r="P111" i="19"/>
  <c r="J78" i="19"/>
  <c r="S70" i="19"/>
  <c r="Y144" i="19"/>
  <c r="P35" i="19"/>
  <c r="R89" i="19"/>
  <c r="S87" i="19"/>
  <c r="R96" i="19"/>
  <c r="S94" i="19"/>
  <c r="P114" i="19"/>
  <c r="J89" i="19"/>
  <c r="J96" i="19"/>
  <c r="S76" i="19"/>
  <c r="P46" i="19"/>
  <c r="P104" i="19"/>
  <c r="Y141" i="19"/>
  <c r="P36" i="19"/>
  <c r="P56" i="19"/>
  <c r="S75" i="19"/>
  <c r="P54" i="19"/>
  <c r="P26" i="19"/>
  <c r="P34" i="19"/>
  <c r="P55" i="19"/>
  <c r="P107" i="19"/>
  <c r="P28" i="19"/>
  <c r="P48" i="19"/>
  <c r="S69" i="19"/>
  <c r="P106" i="19"/>
  <c r="Y143" i="19"/>
  <c r="P27" i="19"/>
  <c r="P47" i="19"/>
  <c r="S68" i="19"/>
  <c r="P105" i="19"/>
  <c r="Y142" i="19"/>
  <c r="P17" i="14"/>
  <c r="P16" i="14"/>
  <c r="P15" i="14"/>
  <c r="I134" i="19" l="1"/>
  <c r="D16" i="19" s="1"/>
  <c r="L153" i="19"/>
  <c r="D9" i="19" s="1"/>
  <c r="X153" i="19"/>
  <c r="F9" i="19" s="1"/>
  <c r="O40" i="19"/>
  <c r="F6" i="19" s="1"/>
  <c r="P39" i="19"/>
  <c r="R172" i="19"/>
  <c r="E17" i="19" s="1"/>
  <c r="O60" i="19"/>
  <c r="F14" i="19" s="1"/>
  <c r="J79" i="19"/>
  <c r="D7" i="19" s="1"/>
  <c r="X172" i="19"/>
  <c r="F17" i="19" s="1"/>
  <c r="L40" i="19"/>
  <c r="Y145" i="19"/>
  <c r="K14" i="1"/>
  <c r="P51" i="19"/>
  <c r="P59" i="19"/>
  <c r="P31" i="19"/>
  <c r="P40" i="19" s="1"/>
  <c r="L134" i="19"/>
  <c r="E16" i="19" s="1"/>
  <c r="I116" i="19"/>
  <c r="I40" i="19"/>
  <c r="R153" i="19"/>
  <c r="E9" i="19" s="1"/>
  <c r="P108" i="19"/>
  <c r="D8" i="19"/>
  <c r="N79" i="19"/>
  <c r="E7" i="19" s="1"/>
  <c r="O116" i="19"/>
  <c r="F8" i="19" s="1"/>
  <c r="S71" i="19"/>
  <c r="L116" i="19"/>
  <c r="E8" i="19" s="1"/>
  <c r="O134" i="19"/>
  <c r="F16" i="19" s="1"/>
  <c r="R97" i="19"/>
  <c r="F15" i="19" s="1"/>
  <c r="R79" i="19"/>
  <c r="Y152" i="19"/>
  <c r="Y164" i="19"/>
  <c r="Y171" i="19"/>
  <c r="L172" i="19"/>
  <c r="D17" i="19" s="1"/>
  <c r="G17" i="19" s="1"/>
  <c r="I60" i="19"/>
  <c r="D14" i="19" s="1"/>
  <c r="N97" i="19"/>
  <c r="E15" i="19" s="1"/>
  <c r="S89" i="19"/>
  <c r="D6" i="19"/>
  <c r="S78" i="19"/>
  <c r="P126" i="19"/>
  <c r="P133" i="19"/>
  <c r="P115" i="19"/>
  <c r="L60" i="19"/>
  <c r="S96" i="19"/>
  <c r="J97" i="19"/>
  <c r="D15" i="19" s="1"/>
  <c r="N32" i="16"/>
  <c r="K32" i="16"/>
  <c r="H32" i="16"/>
  <c r="N31" i="16"/>
  <c r="K31" i="16"/>
  <c r="H31" i="16"/>
  <c r="N30" i="16"/>
  <c r="K30" i="16"/>
  <c r="H30" i="16"/>
  <c r="O35" i="14"/>
  <c r="L35" i="14"/>
  <c r="I35" i="14"/>
  <c r="O34" i="14"/>
  <c r="L34" i="14"/>
  <c r="I34" i="14"/>
  <c r="O33" i="14"/>
  <c r="L33" i="14"/>
  <c r="I33" i="14"/>
  <c r="I37" i="14" s="1"/>
  <c r="F18" i="19" l="1"/>
  <c r="H26" i="1" s="1"/>
  <c r="G16" i="19"/>
  <c r="Y153" i="19"/>
  <c r="S79" i="19"/>
  <c r="P134" i="19"/>
  <c r="Y172" i="19"/>
  <c r="P60" i="19"/>
  <c r="K26" i="1"/>
  <c r="O37" i="14"/>
  <c r="K15" i="1"/>
  <c r="L7" i="1" s="1"/>
  <c r="P33" i="14"/>
  <c r="L37" i="14"/>
  <c r="E6" i="19"/>
  <c r="G6" i="19" s="1"/>
  <c r="F7" i="19"/>
  <c r="G7" i="19" s="1"/>
  <c r="K33" i="16"/>
  <c r="G15" i="19"/>
  <c r="D10" i="19"/>
  <c r="G8" i="19"/>
  <c r="E14" i="19"/>
  <c r="G14" i="19" s="1"/>
  <c r="P35" i="14"/>
  <c r="N33" i="16"/>
  <c r="D18" i="19"/>
  <c r="D26" i="1" s="1"/>
  <c r="S97" i="19"/>
  <c r="G9" i="19"/>
  <c r="P116" i="19"/>
  <c r="O32" i="16"/>
  <c r="H33" i="16"/>
  <c r="O33" i="16" s="1"/>
  <c r="K28" i="1" s="1"/>
  <c r="P34" i="14"/>
  <c r="O31" i="16"/>
  <c r="O30" i="16"/>
  <c r="P37" i="14" l="1"/>
  <c r="K25" i="1" s="1"/>
  <c r="L8" i="1" s="1"/>
  <c r="L6" i="1" s="1"/>
  <c r="F10" i="19"/>
  <c r="H15" i="1" s="1"/>
  <c r="E18" i="19"/>
  <c r="F26" i="1" s="1"/>
  <c r="J26" i="1" s="1"/>
  <c r="E10" i="19"/>
  <c r="F15" i="1" s="1"/>
  <c r="G18" i="19" l="1"/>
  <c r="G10" i="19"/>
  <c r="J15" i="1"/>
  <c r="N26" i="16"/>
  <c r="K26" i="16"/>
  <c r="H26" i="16"/>
  <c r="N25" i="16"/>
  <c r="K25" i="16"/>
  <c r="H25" i="16"/>
  <c r="N24" i="16"/>
  <c r="K24" i="16"/>
  <c r="H24" i="16"/>
  <c r="N10" i="16"/>
  <c r="K10" i="16"/>
  <c r="H10" i="16"/>
  <c r="N9" i="16"/>
  <c r="K9" i="16"/>
  <c r="H9" i="16"/>
  <c r="N8" i="16"/>
  <c r="K8" i="16"/>
  <c r="H8" i="16"/>
  <c r="N7" i="16"/>
  <c r="K7" i="16"/>
  <c r="K11" i="16" s="1"/>
  <c r="K18" i="16" s="1"/>
  <c r="F17" i="1" s="1"/>
  <c r="H7" i="16"/>
  <c r="O10" i="16" l="1"/>
  <c r="K27" i="16"/>
  <c r="K34" i="16" s="1"/>
  <c r="F28" i="1" s="1"/>
  <c r="N27" i="16"/>
  <c r="N34" i="16" s="1"/>
  <c r="H28" i="1" s="1"/>
  <c r="H11" i="16"/>
  <c r="N11" i="16"/>
  <c r="H27" i="16"/>
  <c r="O8" i="16"/>
  <c r="O24" i="16"/>
  <c r="O25" i="16"/>
  <c r="O26" i="16"/>
  <c r="O9" i="16"/>
  <c r="O7" i="16"/>
  <c r="O28" i="14"/>
  <c r="L28" i="14"/>
  <c r="I28" i="14"/>
  <c r="O27" i="14"/>
  <c r="L27" i="14"/>
  <c r="I27" i="14"/>
  <c r="O26" i="14"/>
  <c r="O30" i="14" s="1"/>
  <c r="O38" i="14" s="1"/>
  <c r="H25" i="1" s="1"/>
  <c r="L26" i="14"/>
  <c r="L30" i="14" s="1"/>
  <c r="L38" i="14" s="1"/>
  <c r="I26" i="14"/>
  <c r="O10" i="14"/>
  <c r="L10" i="14"/>
  <c r="I10" i="14"/>
  <c r="O9" i="14"/>
  <c r="L9" i="14"/>
  <c r="I9" i="14"/>
  <c r="O8" i="14"/>
  <c r="L8" i="14"/>
  <c r="I8" i="14"/>
  <c r="O7" i="14"/>
  <c r="O12" i="14" s="1"/>
  <c r="L7" i="14"/>
  <c r="I7" i="14"/>
  <c r="O26" i="13"/>
  <c r="L26" i="13"/>
  <c r="I26" i="13"/>
  <c r="O25" i="13"/>
  <c r="L25" i="13"/>
  <c r="I25" i="13"/>
  <c r="O24" i="13"/>
  <c r="L24" i="13"/>
  <c r="I24" i="13"/>
  <c r="O23" i="13"/>
  <c r="L23" i="13"/>
  <c r="I23" i="13"/>
  <c r="O10" i="13"/>
  <c r="L10" i="13"/>
  <c r="I10" i="13"/>
  <c r="O9" i="13"/>
  <c r="L9" i="13"/>
  <c r="I9" i="13"/>
  <c r="O8" i="13"/>
  <c r="L8" i="13"/>
  <c r="I8" i="13"/>
  <c r="O7" i="13"/>
  <c r="L7" i="13"/>
  <c r="I7" i="13"/>
  <c r="R10" i="12"/>
  <c r="O10" i="12"/>
  <c r="L10" i="12"/>
  <c r="R9" i="12"/>
  <c r="O9" i="12"/>
  <c r="L9" i="12"/>
  <c r="R8" i="12"/>
  <c r="O8" i="12"/>
  <c r="L8" i="12"/>
  <c r="R7" i="12"/>
  <c r="O7" i="12"/>
  <c r="Q28" i="9"/>
  <c r="N28" i="9"/>
  <c r="K28" i="9"/>
  <c r="Q27" i="9"/>
  <c r="N27" i="9"/>
  <c r="K27" i="9"/>
  <c r="Q26" i="9"/>
  <c r="N26" i="9"/>
  <c r="K26" i="9"/>
  <c r="N25" i="9"/>
  <c r="K25" i="9"/>
  <c r="Q10" i="9"/>
  <c r="Q9" i="9"/>
  <c r="Q8" i="9"/>
  <c r="Q7" i="9"/>
  <c r="N10" i="9"/>
  <c r="N9" i="9"/>
  <c r="N8" i="9"/>
  <c r="K10" i="9"/>
  <c r="K9" i="9"/>
  <c r="K8" i="9"/>
  <c r="K7" i="9"/>
  <c r="L12" i="14" l="1"/>
  <c r="I11" i="13"/>
  <c r="I17" i="13" s="1"/>
  <c r="D21" i="1" s="1"/>
  <c r="I12" i="14"/>
  <c r="I30" i="14"/>
  <c r="I38" i="14" s="1"/>
  <c r="P38" i="14" s="1"/>
  <c r="P26" i="14"/>
  <c r="P7" i="14"/>
  <c r="I20" i="14"/>
  <c r="L20" i="14"/>
  <c r="N18" i="16"/>
  <c r="H17" i="1" s="1"/>
  <c r="S7" i="12"/>
  <c r="P10" i="13"/>
  <c r="P10" i="14"/>
  <c r="K29" i="9"/>
  <c r="K36" i="9" s="1"/>
  <c r="D30" i="1" s="1"/>
  <c r="O11" i="13"/>
  <c r="O17" i="13" s="1"/>
  <c r="H21" i="1" s="1"/>
  <c r="P9" i="13"/>
  <c r="O27" i="13"/>
  <c r="O33" i="13" s="1"/>
  <c r="H32" i="1" s="1"/>
  <c r="P28" i="14"/>
  <c r="Q29" i="9"/>
  <c r="Q36" i="9" s="1"/>
  <c r="H30" i="1" s="1"/>
  <c r="R11" i="12"/>
  <c r="R19" i="12" s="1"/>
  <c r="H20" i="1" s="1"/>
  <c r="N11" i="9"/>
  <c r="N18" i="9" s="1"/>
  <c r="F19" i="1" s="1"/>
  <c r="P8" i="13"/>
  <c r="P8" i="14"/>
  <c r="P27" i="14"/>
  <c r="H34" i="16"/>
  <c r="O27" i="16"/>
  <c r="O11" i="16"/>
  <c r="H18" i="16"/>
  <c r="I27" i="13"/>
  <c r="I33" i="13" s="1"/>
  <c r="D32" i="1" s="1"/>
  <c r="L27" i="13"/>
  <c r="L33" i="13" s="1"/>
  <c r="F32" i="1" s="1"/>
  <c r="L11" i="13"/>
  <c r="L17" i="13" s="1"/>
  <c r="F21" i="1" s="1"/>
  <c r="J21" i="1" s="1"/>
  <c r="L11" i="12"/>
  <c r="L19" i="12" s="1"/>
  <c r="D20" i="1" s="1"/>
  <c r="S8" i="12"/>
  <c r="O11" i="12"/>
  <c r="O19" i="12" s="1"/>
  <c r="F20" i="1" s="1"/>
  <c r="N29" i="9"/>
  <c r="N36" i="9" s="1"/>
  <c r="F30" i="1" s="1"/>
  <c r="Q11" i="9"/>
  <c r="K11" i="9"/>
  <c r="S10" i="12"/>
  <c r="S9" i="12"/>
  <c r="R8" i="9"/>
  <c r="R26" i="9"/>
  <c r="R28" i="9"/>
  <c r="R25" i="9"/>
  <c r="R27" i="9"/>
  <c r="P25" i="13"/>
  <c r="P9" i="14"/>
  <c r="P7" i="13"/>
  <c r="P11" i="13" s="1"/>
  <c r="P17" i="13" s="1"/>
  <c r="P23" i="13"/>
  <c r="P26" i="13"/>
  <c r="P24" i="13"/>
  <c r="R10" i="9"/>
  <c r="R9" i="9"/>
  <c r="R7" i="9"/>
  <c r="S11" i="12" l="1"/>
  <c r="S19" i="12" s="1"/>
  <c r="R29" i="9"/>
  <c r="R36" i="9" s="1"/>
  <c r="P30" i="14"/>
  <c r="H29" i="1"/>
  <c r="H8" i="1" s="1"/>
  <c r="J32" i="1"/>
  <c r="O20" i="14"/>
  <c r="H14" i="1" s="1"/>
  <c r="F25" i="1"/>
  <c r="F14" i="1"/>
  <c r="F29" i="1"/>
  <c r="J20" i="1"/>
  <c r="D29" i="1"/>
  <c r="J30" i="1"/>
  <c r="O18" i="16"/>
  <c r="D17" i="1"/>
  <c r="O34" i="16"/>
  <c r="D28" i="1"/>
  <c r="P27" i="13"/>
  <c r="P33" i="13" s="1"/>
  <c r="F18" i="1"/>
  <c r="K18" i="9"/>
  <c r="D19" i="1" s="1"/>
  <c r="Q18" i="9"/>
  <c r="H19" i="1" s="1"/>
  <c r="H18" i="1" s="1"/>
  <c r="R11" i="9"/>
  <c r="F8" i="1" l="1"/>
  <c r="P20" i="14"/>
  <c r="H7" i="1"/>
  <c r="H6" i="1" s="1"/>
  <c r="J19" i="1"/>
  <c r="D18" i="1"/>
  <c r="J18" i="1" s="1"/>
  <c r="D14" i="1"/>
  <c r="J14" i="1" s="1"/>
  <c r="F7" i="1"/>
  <c r="J29" i="1"/>
  <c r="J28" i="1"/>
  <c r="J17" i="1"/>
  <c r="R18" i="9"/>
  <c r="D25" i="1"/>
  <c r="D8" i="1" s="1"/>
  <c r="J8" i="1" l="1"/>
  <c r="F6" i="1"/>
  <c r="D7" i="1"/>
  <c r="J25" i="1"/>
  <c r="D6" i="1" l="1"/>
  <c r="J7" i="1"/>
  <c r="J6" i="1" s="1"/>
</calcChain>
</file>

<file path=xl/sharedStrings.xml><?xml version="1.0" encoding="utf-8"?>
<sst xmlns="http://schemas.openxmlformats.org/spreadsheetml/2006/main" count="824" uniqueCount="167">
  <si>
    <t>Итого</t>
  </si>
  <si>
    <t>За счет средств гранта</t>
  </si>
  <si>
    <t>№</t>
  </si>
  <si>
    <t>Стоимость, руб.</t>
  </si>
  <si>
    <t>1.</t>
  </si>
  <si>
    <t>2.</t>
  </si>
  <si>
    <t>3.</t>
  </si>
  <si>
    <t>Кол-во, шт.</t>
  </si>
  <si>
    <t xml:space="preserve">Этап 1 </t>
  </si>
  <si>
    <t xml:space="preserve">Этап 2 </t>
  </si>
  <si>
    <t>Этап N</t>
  </si>
  <si>
    <t>Средства гранта, руб.</t>
  </si>
  <si>
    <t>Внебюджетные средства, руб.</t>
  </si>
  <si>
    <t>Общий бюджет проекта, руб.</t>
  </si>
  <si>
    <t>мм.гггг</t>
  </si>
  <si>
    <t>Начало этапа</t>
  </si>
  <si>
    <t>Окончание этапа</t>
  </si>
  <si>
    <t>Источники финансирования</t>
  </si>
  <si>
    <t>Программное обеспечение (кап.затраты), руб.</t>
  </si>
  <si>
    <t>Оборудование (кап.затраты), руб.</t>
  </si>
  <si>
    <t>Комплектующие (кап.затраты), руб.</t>
  </si>
  <si>
    <t>Статья расходов</t>
  </si>
  <si>
    <t>Общий бюджет проекта</t>
  </si>
  <si>
    <t>Наименование ПО</t>
  </si>
  <si>
    <t>Наличие ПО в реестре отечественного ПО</t>
  </si>
  <si>
    <t>Получатель средств</t>
  </si>
  <si>
    <t>N.</t>
  </si>
  <si>
    <t>Этап 1</t>
  </si>
  <si>
    <t>Этап 2</t>
  </si>
  <si>
    <t>Сумма на этап, руб.</t>
  </si>
  <si>
    <t>Назначение расходов (выполнение мероприятий проекта)</t>
  </si>
  <si>
    <t xml:space="preserve">За счет средств внебюджетного финансирования </t>
  </si>
  <si>
    <t>Наименование вида оборудования</t>
  </si>
  <si>
    <t>Наличие в реестрах отечественного оборудования</t>
  </si>
  <si>
    <t>Наименование вида комплектующих</t>
  </si>
  <si>
    <t>Функция сотрудника</t>
  </si>
  <si>
    <t>Сумма расходов итого, руб.</t>
  </si>
  <si>
    <t>Кол-во чел/мес.</t>
  </si>
  <si>
    <t>Неотъемлемые работы, включенные в лицензию на ПО</t>
  </si>
  <si>
    <t>Фонд оплаты труда разработчика продукта, руб.</t>
  </si>
  <si>
    <t>Согласно торговой марке, наименованию в свидетельстве о регистрации программы для ЭВМ</t>
  </si>
  <si>
    <t>Наличие в реестре российского ПО</t>
  </si>
  <si>
    <t>Назначение расходов</t>
  </si>
  <si>
    <t>Мероприятия из заявки, которые будут выполнены за счет расходов по статье</t>
  </si>
  <si>
    <t>Не требуется для внебюджетных расходов</t>
  </si>
  <si>
    <t>Не запрешена закупка иностранного ПО за счет внебюджетного финансирования проекта</t>
  </si>
  <si>
    <t>Согласно торговой марке либо регистрационных документах</t>
  </si>
  <si>
    <t xml:space="preserve">Назначение расходов </t>
  </si>
  <si>
    <t xml:space="preserve">Наличие в реестрах отечественного оборудования </t>
  </si>
  <si>
    <t xml:space="preserve">Указывается один из вариантов: 
а) номер в одном из реестров отечественного оборудования (см. конкурсную документацию)
б) номер этапа проекта, на котором оборудование будет внесено в реестр
в) слово "иностранное" </t>
  </si>
  <si>
    <t>Не указывается для оборудования, планируемого к покупке за счет средств внебюджетного финансирования</t>
  </si>
  <si>
    <t>Тип найма 
(штат / гражданско-правовой договор)</t>
  </si>
  <si>
    <t xml:space="preserve">Описание услуг/работ соисполнителя </t>
  </si>
  <si>
    <t>Контрагент, которому платит разработчик за ПО</t>
  </si>
  <si>
    <t>Контрагент, которому платит разработчик за оборудование</t>
  </si>
  <si>
    <t>Контрагент, которому платит разработчик за комплектующие</t>
  </si>
  <si>
    <t>Фонд оплаты труда разработчика продукта</t>
  </si>
  <si>
    <t>Средства гранта</t>
  </si>
  <si>
    <t>Внебюджетные средства</t>
  </si>
  <si>
    <t>Кол-во, шт.*</t>
  </si>
  <si>
    <t>Капитальные затраты, в т.ч.:</t>
  </si>
  <si>
    <t>Накладные расходы, руб.</t>
  </si>
  <si>
    <t>Расходы Разработчика на услуги/работы Соисполнителей в рамках доработки Продукта</t>
  </si>
  <si>
    <t>Услуги/работы Cоисполнителей</t>
  </si>
  <si>
    <t>Итого расходы на услуги/работы Соисполнителей в рамках внедрения Продукта:</t>
  </si>
  <si>
    <t>Итого расходы на услуги/работы Соисполнителей в рамках доработки Продукта:</t>
  </si>
  <si>
    <t xml:space="preserve">Накладные расходы  </t>
  </si>
  <si>
    <t>Статья накладных расходов</t>
  </si>
  <si>
    <t>Заработная плата административно-управленческого персонала</t>
  </si>
  <si>
    <t>Аренда и содержание помещений</t>
  </si>
  <si>
    <t>Создание условий труда для персонала</t>
  </si>
  <si>
    <t>Командировочные расходы</t>
  </si>
  <si>
    <t>Должность</t>
  </si>
  <si>
    <t>Описание функций сотрудника АУП в рамках проекта</t>
  </si>
  <si>
    <t>Тип найма 
(штат/гражданско-правовой договор)</t>
  </si>
  <si>
    <t>За счет средств внебюджетного финансирования</t>
  </si>
  <si>
    <t>Расчет, обоснование стоимости</t>
  </si>
  <si>
    <t>ставка за кв.м. в год (руб.)</t>
  </si>
  <si>
    <t>Обоснование необходимости аренды</t>
  </si>
  <si>
    <t>цена за единицу, руб.</t>
  </si>
  <si>
    <t>количество</t>
  </si>
  <si>
    <t>Наименование</t>
  </si>
  <si>
    <t>Обоснование необходимости (ссылка на требования законодательства)</t>
  </si>
  <si>
    <t>Обоснование необходимости</t>
  </si>
  <si>
    <t>Расходы на ФОТ АУП разработчика в рамках доработки Продукта</t>
  </si>
  <si>
    <t>Итого расходы Разработчика на аренду и содержание помещений в рамках внедрения Продукта</t>
  </si>
  <si>
    <t>Итого расходы Разработчика на аренду и содержание помещений в рамках доработки Продукта</t>
  </si>
  <si>
    <t>Расходы Разработчика на аренду и содержание помещений в рамках доработки Продукта</t>
  </si>
  <si>
    <t>Итого расходы Разработчика на создание условий труда для персонала в рамках внедрения Продукта</t>
  </si>
  <si>
    <t>Итого расходы Разработчика на создание условий труда для персонала в рамках доработки Продукта</t>
  </si>
  <si>
    <t>Итого командировочные расходы Разработчика рамках внедрения Продукта</t>
  </si>
  <si>
    <t>Командировочные расходы Разработчика рамках доработки Продукта</t>
  </si>
  <si>
    <t>Итого командировочные расходы Разработчика рамках доработки Продукта</t>
  </si>
  <si>
    <t>3.1.</t>
  </si>
  <si>
    <t>В т.ч. внебюджетные средства со стороны разработчика продукта, руб.</t>
  </si>
  <si>
    <t>5.1.</t>
  </si>
  <si>
    <t>5.2.</t>
  </si>
  <si>
    <t>5.3.</t>
  </si>
  <si>
    <t>Соисполнители, руб.</t>
  </si>
  <si>
    <t>Интеграторы, руб.</t>
  </si>
  <si>
    <t>Описание роли и функционала работника в рамках проекта</t>
  </si>
  <si>
    <t>Расходы на фонд оплаты труда административно-управленческого персонала (АУП) Разработчика продукта (включая НДФЛ и страховые взносы)</t>
  </si>
  <si>
    <t>Итого расходы Разработчика продукта на ФОТ АУП в рамках внедрения Продукта</t>
  </si>
  <si>
    <t>Итого расходы Разработчика продукта на ФОТ АУП в рамках доработки Продукта</t>
  </si>
  <si>
    <t>Расходы разработчика продукта на Фонд оплаты труда в рамках доработки Продукта:</t>
  </si>
  <si>
    <t>Итого расходы разработчика продукта на Фонд оплаты труда в рамках внедрения Продукта:</t>
  </si>
  <si>
    <t>Итого расходы разработчика продукта на Фонд оплаты труда в рамках доработки Продукта:</t>
  </si>
  <si>
    <t>Расходы Разработчика на создание условий труда для персонала в рамках доработки Продукта</t>
  </si>
  <si>
    <t>Услуги/работы Интеграторов</t>
  </si>
  <si>
    <t>Описание услуг/работ Интегратора</t>
  </si>
  <si>
    <t>Итого расходы на услуги/работы Интеграторов в рамках внедрения Продукта:</t>
  </si>
  <si>
    <t>Итого расходы на услуги/работы Интеграторов в рамках доработки Продукта:</t>
  </si>
  <si>
    <t>Расходы Разработчика на услуги/работы Интеграторов в рамках доработки Продукта</t>
  </si>
  <si>
    <t>Получатель средств (контрагент, которому платит Разработчик)</t>
  </si>
  <si>
    <t>(номер в реестре российского ПО / номер этапа проекта, на котором планируется  внесение в реестр)</t>
  </si>
  <si>
    <t>Итого расходы разработчика продукта на программное обеспечение в рамках внедрения Продукта</t>
  </si>
  <si>
    <t>Итого расходы разработчика продукта на программное обеспечение в рамках доработки Продукта</t>
  </si>
  <si>
    <t>Расходы разработчика продукта на програмнное обеспечение в рамках доработки Продукта:</t>
  </si>
  <si>
    <t>Итого расходы разработчика продукта на оборудование в рамках доработки Продукта:</t>
  </si>
  <si>
    <t>Расходы разработчика продукта на оборудование в рамках доработки Продукта:</t>
  </si>
  <si>
    <t>Итого расходы разработчика продукта на оборудование в рамках внедрения Продукта</t>
  </si>
  <si>
    <t>Мероприятия из заявки, в целях релизации которых приобретается программное обеспечение</t>
  </si>
  <si>
    <t>Мероприятия из заявки, в целях релизации которых приобретается оборудование</t>
  </si>
  <si>
    <t>Контрагент, которому платит Разработчик продукта</t>
  </si>
  <si>
    <t>Итого расходы на комплектующие в рамках доработки Продукта</t>
  </si>
  <si>
    <t>Итого расходы на комплектующие в рамках внедрения Продукта</t>
  </si>
  <si>
    <t>Расходы разработчика продукта на комплектующие в рамках доработки Продукта:</t>
  </si>
  <si>
    <t>Мероприятия из заявки, в целях релизации которых приобретаются комплектующие</t>
  </si>
  <si>
    <t>Страховые взносы</t>
  </si>
  <si>
    <t>Состав ставки (оклад, районные коэффициенты, выплаты, являющиеся составной постоянной частью оплаты труда (фиксируется в трудовых договорах работников без указания условий ее выплаты) и т.д.)</t>
  </si>
  <si>
    <t>Тип найма 
(штат / гражданско-правовой договор)*</t>
  </si>
  <si>
    <t>Состав ставки (оклад, районные коэффициенты, выплаты, являющиеся составной постоянной частью оплаты труда (фиксируется в трудовых договорах работников без указания условий ее выплаты) и т.д.)*</t>
  </si>
  <si>
    <t>Расходы на доработку продукта</t>
  </si>
  <si>
    <t>Ставка, руб./мес.</t>
  </si>
  <si>
    <t>Указать применяемый тариф (рассчитать сумму страховых взносов по каждому этапу)</t>
  </si>
  <si>
    <t>площадь помещений (кв. м.)</t>
  </si>
  <si>
    <t>длительность этапа (мес)</t>
  </si>
  <si>
    <t>Объект аренды, назначение (офисное помещение, лаборатория и т.д.), местоположение</t>
  </si>
  <si>
    <t xml:space="preserve">Наименование (место назначения, цель каждой командировки) </t>
  </si>
  <si>
    <t>Количество командируемых (чел.)</t>
  </si>
  <si>
    <t>Длительность командировки (дней)</t>
  </si>
  <si>
    <t>транспортные расходы на человека - в обе стороны (руб.)</t>
  </si>
  <si>
    <t>проживание на человека (руб./сутки)</t>
  </si>
  <si>
    <t>суточные на человека (руб./сутки)</t>
  </si>
  <si>
    <t>Ссылка на обоснование выбора получателя средств (3 КП / ед. поставщик)</t>
  </si>
  <si>
    <t>Расходы на программное обеспечение (статья "Капитальные затраты")</t>
  </si>
  <si>
    <t>Расходы на оборудование (статья "Капитальные затраты")</t>
  </si>
  <si>
    <t>Расходы на комплектующие (статья "Капитальные зататы")</t>
  </si>
  <si>
    <t>Ссылка на обоснование отсутствия российских аналогов (для иностранного оборудования)*</t>
  </si>
  <si>
    <t>Ссылка на обоснование отсутствия российских аналогов (для иностранного оборудования)</t>
  </si>
  <si>
    <t>Обоснование необходимости покупки</t>
  </si>
  <si>
    <t>Обоснование необходимости приобретения для целей реализации проекта</t>
  </si>
  <si>
    <t>Ссылка на документ/обоснование, подтверждающее отсутствие российских аналогов</t>
  </si>
  <si>
    <t>Расходы разработчика продукта на Фонд оплаты труда в рамках внедрения Продукта:</t>
  </si>
  <si>
    <t>Расходы на ФОТ АУП разработчика в рамках внедрения Продукта</t>
  </si>
  <si>
    <t>Расходы Разработчика на аренду и содержание помещений в рамках внедрения Продукта</t>
  </si>
  <si>
    <t>Расходы Разработчика на создание условий труда для персонала в рамках внедрения Продукта</t>
  </si>
  <si>
    <t>Командировочные расходы Разработчика рамках внедрения Продукта</t>
  </si>
  <si>
    <t>Расходы Разработчика на услуги/работы Интеграторов в рамках внедрения Продукта</t>
  </si>
  <si>
    <t>Расходы Разработчика на услуги/работы Соисполнителей в рамках внедрения Продукта</t>
  </si>
  <si>
    <t>Расходы разработчика продукта на програмнное обеспечение в рамках внедрения Продукта:</t>
  </si>
  <si>
    <t>Расходы разработчика продукта на оборудование в рамках внедрения Продукта:</t>
  </si>
  <si>
    <t>Расходы разработчика продукта на комплектующие в рамках внедрения Продукта:</t>
  </si>
  <si>
    <t>Приложение  № 8
к конкурсной документации</t>
  </si>
  <si>
    <t>Кол-во чел/мес.*</t>
  </si>
  <si>
    <t>Состав ставки (оклад, районные коэффициенты, выплаты, являющиеся составной постоянной частью оплаты труда (фиксируется в трудовых договорах работников без указания условий ее выплаты) и т.д.)**</t>
  </si>
  <si>
    <r>
      <t xml:space="preserve">Ссылка на документы, предусмотренные </t>
    </r>
    <r>
      <rPr>
        <b/>
        <i/>
        <sz val="10"/>
        <color rgb="FF0070C0"/>
        <rFont val="Arial"/>
        <family val="2"/>
        <charset val="204"/>
      </rPr>
      <t>пунктом 6 статьи 1 Приложения № 3</t>
    </r>
    <r>
      <rPr>
        <i/>
        <sz val="10"/>
        <color rgb="FF0070C0"/>
        <rFont val="Arial"/>
        <family val="2"/>
        <charset val="204"/>
      </rPr>
      <t xml:space="preserve"> к Конкурсной документации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</si>
</sst>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27" x14ac:knownFonts="1">
    <font>
      <sz val="10"/>
      <color theme="1"/>
      <name val="Calibri"/>
      <scheme val="minor"/>
    </font>
    <font>
      <sz val="11"/>
      <color indexed="64"/>
      <name val="Calibri"/>
      <family val="2"/>
      <charset val="204"/>
    </font>
    <font>
      <u/>
      <sz val="11"/>
      <color rgb="FF46729E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rgb="FF0070C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rgb="FF0070C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>
      <alignment vertical="top"/>
    </xf>
    <xf numFmtId="0" fontId="1" fillId="0" borderId="0"/>
    <xf numFmtId="0" fontId="3" fillId="0" borderId="0"/>
    <xf numFmtId="0" fontId="5" fillId="0" borderId="0"/>
    <xf numFmtId="0" fontId="4" fillId="0" borderId="0"/>
    <xf numFmtId="0" fontId="5" fillId="0" borderId="0"/>
    <xf numFmtId="43" fontId="10" fillId="0" borderId="0" applyFont="0" applyFill="0" applyBorder="0" applyAlignment="0" applyProtection="0"/>
  </cellStyleXfs>
  <cellXfs count="259">
    <xf numFmtId="0" fontId="0" fillId="0" borderId="0" xfId="0"/>
    <xf numFmtId="0" fontId="8" fillId="0" borderId="0" xfId="0" applyFont="1"/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0" xfId="6" applyFont="1"/>
    <xf numFmtId="0" fontId="8" fillId="0" borderId="0" xfId="6" applyFont="1"/>
    <xf numFmtId="0" fontId="13" fillId="0" borderId="0" xfId="5" applyFont="1" applyFill="1" applyBorder="1" applyAlignment="1">
      <alignment vertical="center"/>
    </xf>
    <xf numFmtId="0" fontId="21" fillId="0" borderId="0" xfId="6" applyFont="1" applyFill="1" applyBorder="1" applyAlignment="1">
      <alignment horizontal="center" vertical="center"/>
    </xf>
    <xf numFmtId="0" fontId="13" fillId="2" borderId="1" xfId="6" applyFont="1" applyFill="1" applyBorder="1" applyAlignment="1">
      <alignment vertical="center"/>
    </xf>
    <xf numFmtId="0" fontId="3" fillId="2" borderId="1" xfId="5" applyFont="1" applyFill="1" applyBorder="1" applyAlignment="1">
      <alignment vertical="center" wrapText="1"/>
    </xf>
    <xf numFmtId="4" fontId="9" fillId="0" borderId="1" xfId="6" applyNumberFormat="1" applyFont="1" applyFill="1" applyBorder="1" applyAlignment="1">
      <alignment vertical="center"/>
    </xf>
    <xf numFmtId="0" fontId="13" fillId="2" borderId="1" xfId="5" applyFont="1" applyFill="1" applyBorder="1" applyAlignment="1">
      <alignment vertical="center" wrapText="1"/>
    </xf>
    <xf numFmtId="4" fontId="23" fillId="0" borderId="1" xfId="6" applyNumberFormat="1" applyFont="1" applyFill="1" applyBorder="1" applyAlignment="1">
      <alignment vertical="center"/>
    </xf>
    <xf numFmtId="0" fontId="3" fillId="0" borderId="0" xfId="5" applyFont="1" applyFill="1" applyBorder="1" applyAlignment="1">
      <alignment vertical="center" wrapText="1"/>
    </xf>
    <xf numFmtId="4" fontId="3" fillId="0" borderId="0" xfId="6" applyNumberFormat="1" applyFont="1" applyFill="1" applyBorder="1" applyAlignment="1">
      <alignment horizontal="center" vertical="center"/>
    </xf>
    <xf numFmtId="4" fontId="3" fillId="0" borderId="0" xfId="6" applyNumberFormat="1" applyFont="1" applyFill="1" applyBorder="1" applyAlignment="1">
      <alignment vertical="center"/>
    </xf>
    <xf numFmtId="0" fontId="6" fillId="0" borderId="1" xfId="6" applyFont="1" applyBorder="1" applyAlignment="1">
      <alignment horizontal="left" vertical="center"/>
    </xf>
    <xf numFmtId="0" fontId="9" fillId="0" borderId="1" xfId="6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2" borderId="1" xfId="6" applyFont="1" applyFill="1" applyBorder="1" applyAlignment="1">
      <alignment horizontal="left"/>
    </xf>
    <xf numFmtId="0" fontId="7" fillId="0" borderId="1" xfId="6" applyFont="1" applyBorder="1" applyAlignment="1">
      <alignment horizontal="left" vertical="center" wrapText="1"/>
    </xf>
    <xf numFmtId="0" fontId="8" fillId="2" borderId="1" xfId="6" applyFont="1" applyFill="1" applyBorder="1" applyAlignment="1">
      <alignment horizontal="left" vertical="center"/>
    </xf>
    <xf numFmtId="0" fontId="8" fillId="0" borderId="0" xfId="6" applyFont="1" applyAlignment="1">
      <alignment vertical="center"/>
    </xf>
    <xf numFmtId="0" fontId="6" fillId="2" borderId="1" xfId="6" applyFont="1" applyFill="1" applyBorder="1" applyAlignment="1">
      <alignment vertical="center"/>
    </xf>
    <xf numFmtId="4" fontId="6" fillId="0" borderId="0" xfId="6" applyNumberFormat="1" applyFont="1"/>
    <xf numFmtId="0" fontId="7" fillId="0" borderId="1" xfId="0" applyFont="1" applyBorder="1" applyAlignment="1">
      <alignment horizontal="left" wrapText="1"/>
    </xf>
    <xf numFmtId="0" fontId="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3" fillId="0" borderId="0" xfId="5" applyFont="1" applyFill="1" applyBorder="1" applyAlignment="1">
      <alignment vertical="center" wrapText="1"/>
    </xf>
    <xf numFmtId="16" fontId="21" fillId="2" borderId="1" xfId="0" applyNumberFormat="1" applyFont="1" applyFill="1" applyBorder="1" applyAlignment="1">
      <alignment horizontal="center" vertical="center"/>
    </xf>
    <xf numFmtId="0" fontId="21" fillId="2" borderId="1" xfId="5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13" fillId="0" borderId="0" xfId="5" applyFont="1" applyAlignment="1">
      <alignment vertical="center"/>
    </xf>
    <xf numFmtId="0" fontId="7" fillId="0" borderId="7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center" vertical="center"/>
    </xf>
    <xf numFmtId="0" fontId="8" fillId="2" borderId="1" xfId="6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8" fillId="2" borderId="2" xfId="0" applyFont="1" applyFill="1" applyBorder="1" applyAlignment="1"/>
    <xf numFmtId="0" fontId="8" fillId="2" borderId="7" xfId="0" applyFont="1" applyFill="1" applyBorder="1" applyAlignment="1"/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Alignment="1">
      <alignment horizontal="right" vertical="center"/>
    </xf>
    <xf numFmtId="4" fontId="8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2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right" wrapText="1"/>
    </xf>
    <xf numFmtId="4" fontId="13" fillId="2" borderId="1" xfId="0" applyNumberFormat="1" applyFont="1" applyFill="1" applyBorder="1" applyAlignment="1">
      <alignment horizontal="right"/>
    </xf>
    <xf numFmtId="4" fontId="22" fillId="2" borderId="1" xfId="0" applyNumberFormat="1" applyFont="1" applyFill="1" applyBorder="1" applyAlignment="1">
      <alignment horizontal="right" vertical="center"/>
    </xf>
    <xf numFmtId="4" fontId="9" fillId="0" borderId="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wrapText="1"/>
    </xf>
    <xf numFmtId="4" fontId="8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4" fontId="24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2" borderId="1" xfId="6" applyNumberFormat="1" applyFont="1" applyFill="1" applyBorder="1" applyAlignment="1">
      <alignment horizontal="right" vertical="center"/>
    </xf>
    <xf numFmtId="4" fontId="13" fillId="2" borderId="1" xfId="6" applyNumberFormat="1" applyFont="1" applyFill="1" applyBorder="1" applyAlignment="1">
      <alignment horizontal="right" vertical="center"/>
    </xf>
    <xf numFmtId="4" fontId="3" fillId="0" borderId="0" xfId="6" applyNumberFormat="1" applyFont="1" applyFill="1" applyBorder="1" applyAlignment="1">
      <alignment horizontal="right" vertical="center"/>
    </xf>
    <xf numFmtId="4" fontId="9" fillId="0" borderId="1" xfId="6" applyNumberFormat="1" applyFont="1" applyBorder="1" applyAlignment="1">
      <alignment horizontal="right" vertical="center" wrapText="1"/>
    </xf>
    <xf numFmtId="4" fontId="3" fillId="2" borderId="1" xfId="6" applyNumberFormat="1" applyFont="1" applyFill="1" applyBorder="1" applyAlignment="1">
      <alignment horizontal="right" vertical="center" wrapText="1"/>
    </xf>
    <xf numFmtId="4" fontId="6" fillId="2" borderId="1" xfId="6" applyNumberFormat="1" applyFont="1" applyFill="1" applyBorder="1" applyAlignment="1">
      <alignment horizontal="right"/>
    </xf>
    <xf numFmtId="4" fontId="8" fillId="2" borderId="1" xfId="6" applyNumberFormat="1" applyFont="1" applyFill="1" applyBorder="1" applyAlignment="1">
      <alignment horizontal="right"/>
    </xf>
    <xf numFmtId="4" fontId="6" fillId="2" borderId="1" xfId="6" applyNumberFormat="1" applyFont="1" applyFill="1" applyBorder="1" applyAlignment="1">
      <alignment horizontal="right" vertical="center"/>
    </xf>
    <xf numFmtId="4" fontId="8" fillId="2" borderId="1" xfId="6" applyNumberFormat="1" applyFont="1" applyFill="1" applyBorder="1" applyAlignment="1">
      <alignment horizontal="right" vertical="center"/>
    </xf>
    <xf numFmtId="4" fontId="21" fillId="2" borderId="1" xfId="6" applyNumberFormat="1" applyFont="1" applyFill="1" applyBorder="1" applyAlignment="1">
      <alignment horizontal="right" vertical="center" wrapText="1"/>
    </xf>
    <xf numFmtId="4" fontId="6" fillId="0" borderId="0" xfId="6" applyNumberFormat="1" applyFont="1" applyAlignment="1">
      <alignment horizontal="right"/>
    </xf>
    <xf numFmtId="4" fontId="8" fillId="0" borderId="0" xfId="6" applyNumberFormat="1" applyFont="1" applyAlignment="1">
      <alignment horizontal="right"/>
    </xf>
    <xf numFmtId="4" fontId="21" fillId="0" borderId="0" xfId="6" applyNumberFormat="1" applyFont="1" applyFill="1" applyBorder="1" applyAlignment="1">
      <alignment horizontal="right" vertical="center"/>
    </xf>
    <xf numFmtId="4" fontId="6" fillId="2" borderId="1" xfId="6" applyNumberFormat="1" applyFont="1" applyFill="1" applyBorder="1" applyAlignment="1">
      <alignment horizontal="right" vertical="center" wrapText="1"/>
    </xf>
    <xf numFmtId="4" fontId="21" fillId="2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6" fillId="2" borderId="1" xfId="6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6" fillId="2" borderId="1" xfId="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4" fontId="8" fillId="2" borderId="1" xfId="6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11" fillId="0" borderId="7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11" fillId="0" borderId="9" xfId="0" applyNumberFormat="1" applyFont="1" applyBorder="1" applyAlignment="1">
      <alignment vertical="center"/>
    </xf>
    <xf numFmtId="4" fontId="6" fillId="0" borderId="7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4" fontId="17" fillId="0" borderId="1" xfId="7" applyNumberFormat="1" applyFont="1" applyBorder="1" applyAlignment="1">
      <alignment horizontal="right" vertical="center" wrapText="1"/>
    </xf>
    <xf numFmtId="4" fontId="17" fillId="2" borderId="1" xfId="7" applyNumberFormat="1" applyFont="1" applyFill="1" applyBorder="1" applyAlignment="1">
      <alignment horizontal="right" vertical="center" wrapText="1"/>
    </xf>
    <xf numFmtId="4" fontId="18" fillId="2" borderId="1" xfId="7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4" fontId="3" fillId="0" borderId="1" xfId="7" applyNumberFormat="1" applyFont="1" applyBorder="1" applyAlignment="1">
      <alignment horizontal="right" vertical="center" wrapText="1"/>
    </xf>
    <xf numFmtId="4" fontId="3" fillId="2" borderId="1" xfId="7" applyNumberFormat="1" applyFont="1" applyFill="1" applyBorder="1" applyAlignment="1">
      <alignment horizontal="right" vertical="center" wrapText="1"/>
    </xf>
    <xf numFmtId="4" fontId="3" fillId="2" borderId="1" xfId="7" applyNumberFormat="1" applyFont="1" applyFill="1" applyBorder="1" applyAlignment="1">
      <alignment horizontal="right" vertical="center"/>
    </xf>
    <xf numFmtId="4" fontId="13" fillId="2" borderId="1" xfId="7" applyNumberFormat="1" applyFont="1" applyFill="1" applyBorder="1" applyAlignment="1">
      <alignment horizontal="right" vertical="center" wrapText="1"/>
    </xf>
    <xf numFmtId="4" fontId="13" fillId="2" borderId="1" xfId="7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4" fontId="6" fillId="0" borderId="0" xfId="0" applyNumberFormat="1" applyFont="1" applyAlignment="1">
      <alignment horizontal="right" wrapText="1"/>
    </xf>
    <xf numFmtId="4" fontId="8" fillId="2" borderId="1" xfId="0" applyNumberFormat="1" applyFont="1" applyFill="1" applyBorder="1" applyAlignment="1">
      <alignment horizontal="right" wrapText="1"/>
    </xf>
    <xf numFmtId="4" fontId="8" fillId="2" borderId="1" xfId="7" applyNumberFormat="1" applyFont="1" applyFill="1" applyBorder="1" applyAlignment="1">
      <alignment horizontal="right" wrapText="1"/>
    </xf>
    <xf numFmtId="43" fontId="3" fillId="0" borderId="2" xfId="7" applyFont="1" applyBorder="1" applyAlignment="1">
      <alignment vertical="center" wrapText="1"/>
    </xf>
    <xf numFmtId="43" fontId="3" fillId="0" borderId="7" xfId="7" applyFont="1" applyBorder="1" applyAlignment="1">
      <alignment vertical="center" wrapText="1"/>
    </xf>
    <xf numFmtId="43" fontId="3" fillId="0" borderId="3" xfId="7" applyFont="1" applyBorder="1" applyAlignment="1">
      <alignment vertical="center" wrapText="1"/>
    </xf>
    <xf numFmtId="49" fontId="22" fillId="0" borderId="2" xfId="7" applyNumberFormat="1" applyFont="1" applyBorder="1" applyAlignment="1">
      <alignment vertical="center"/>
    </xf>
    <xf numFmtId="49" fontId="22" fillId="0" borderId="7" xfId="7" applyNumberFormat="1" applyFont="1" applyBorder="1" applyAlignment="1">
      <alignment vertical="center"/>
    </xf>
    <xf numFmtId="49" fontId="22" fillId="0" borderId="3" xfId="7" applyNumberFormat="1" applyFont="1" applyBorder="1" applyAlignment="1">
      <alignment vertical="center"/>
    </xf>
    <xf numFmtId="49" fontId="3" fillId="0" borderId="2" xfId="7" applyNumberFormat="1" applyFont="1" applyBorder="1" applyAlignment="1">
      <alignment vertical="center"/>
    </xf>
    <xf numFmtId="49" fontId="3" fillId="0" borderId="7" xfId="7" applyNumberFormat="1" applyFont="1" applyBorder="1" applyAlignment="1">
      <alignment vertical="center"/>
    </xf>
    <xf numFmtId="49" fontId="3" fillId="0" borderId="3" xfId="7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right" wrapText="1"/>
    </xf>
    <xf numFmtId="4" fontId="18" fillId="2" borderId="1" xfId="7" applyNumberFormat="1" applyFont="1" applyFill="1" applyBorder="1" applyAlignment="1">
      <alignment horizontal="right" wrapText="1"/>
    </xf>
    <xf numFmtId="0" fontId="14" fillId="0" borderId="2" xfId="0" applyFont="1" applyFill="1" applyBorder="1" applyAlignment="1"/>
    <xf numFmtId="0" fontId="15" fillId="0" borderId="7" xfId="0" applyFont="1" applyFill="1" applyBorder="1" applyAlignment="1"/>
    <xf numFmtId="0" fontId="15" fillId="0" borderId="3" xfId="0" applyFont="1" applyFill="1" applyBorder="1" applyAlignment="1"/>
    <xf numFmtId="0" fontId="12" fillId="2" borderId="2" xfId="0" applyFont="1" applyFill="1" applyBorder="1" applyAlignment="1"/>
    <xf numFmtId="0" fontId="12" fillId="2" borderId="7" xfId="0" applyFont="1" applyFill="1" applyBorder="1" applyAlignment="1"/>
    <xf numFmtId="0" fontId="21" fillId="0" borderId="2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3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1" fillId="0" borderId="2" xfId="0" applyFont="1" applyBorder="1" applyAlignment="1">
      <alignment horizontal="centerContinuous" vertical="center"/>
    </xf>
    <xf numFmtId="0" fontId="11" fillId="0" borderId="7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3" fillId="2" borderId="1" xfId="6" applyFont="1" applyFill="1" applyBorder="1" applyAlignment="1">
      <alignment horizontal="center" vertical="center"/>
    </xf>
    <xf numFmtId="4" fontId="13" fillId="2" borderId="1" xfId="6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wrapText="1"/>
    </xf>
    <xf numFmtId="4" fontId="21" fillId="2" borderId="1" xfId="0" applyNumberFormat="1" applyFont="1" applyFill="1" applyBorder="1" applyAlignment="1">
      <alignment horizontal="right" wrapText="1"/>
    </xf>
    <xf numFmtId="0" fontId="12" fillId="0" borderId="0" xfId="0" applyFont="1" applyAlignment="1">
      <alignment vertical="center"/>
    </xf>
    <xf numFmtId="0" fontId="12" fillId="0" borderId="0" xfId="0" applyFont="1" applyFill="1"/>
    <xf numFmtId="4" fontId="22" fillId="2" borderId="1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3" fillId="2" borderId="4" xfId="6" applyFont="1" applyFill="1" applyBorder="1" applyAlignment="1">
      <alignment horizontal="center" vertical="center" wrapText="1"/>
    </xf>
    <xf numFmtId="0" fontId="13" fillId="2" borderId="5" xfId="6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4" fontId="8" fillId="2" borderId="4" xfId="6" applyNumberFormat="1" applyFont="1" applyFill="1" applyBorder="1" applyAlignment="1">
      <alignment horizontal="center" vertical="center" wrapText="1"/>
    </xf>
    <xf numFmtId="4" fontId="8" fillId="2" borderId="5" xfId="6" applyNumberFormat="1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center" vertical="center" wrapText="1"/>
    </xf>
    <xf numFmtId="0" fontId="8" fillId="2" borderId="7" xfId="6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 wrapText="1"/>
    </xf>
    <xf numFmtId="4" fontId="8" fillId="2" borderId="2" xfId="6" applyNumberFormat="1" applyFont="1" applyFill="1" applyBorder="1" applyAlignment="1">
      <alignment horizontal="center" vertical="center" wrapText="1"/>
    </xf>
    <xf numFmtId="4" fontId="8" fillId="2" borderId="7" xfId="6" applyNumberFormat="1" applyFont="1" applyFill="1" applyBorder="1" applyAlignment="1">
      <alignment horizontal="center" vertical="center" wrapText="1"/>
    </xf>
    <xf numFmtId="4" fontId="8" fillId="2" borderId="3" xfId="6" applyNumberFormat="1" applyFont="1" applyFill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/>
    </xf>
    <xf numFmtId="0" fontId="8" fillId="2" borderId="5" xfId="6" applyFont="1" applyFill="1" applyBorder="1" applyAlignment="1">
      <alignment horizontal="center" vertical="center"/>
    </xf>
    <xf numFmtId="0" fontId="8" fillId="2" borderId="4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center" vertical="center" wrapText="1"/>
    </xf>
    <xf numFmtId="0" fontId="22" fillId="2" borderId="1" xfId="6" applyFont="1" applyFill="1" applyBorder="1" applyAlignment="1">
      <alignment horizontal="center" vertical="center"/>
    </xf>
    <xf numFmtId="0" fontId="6" fillId="2" borderId="2" xfId="6" applyFont="1" applyFill="1" applyBorder="1" applyAlignment="1">
      <alignment horizontal="center"/>
    </xf>
    <xf numFmtId="0" fontId="6" fillId="2" borderId="7" xfId="6" applyFont="1" applyFill="1" applyBorder="1" applyAlignment="1">
      <alignment horizontal="center"/>
    </xf>
    <xf numFmtId="0" fontId="6" fillId="2" borderId="3" xfId="6" applyFont="1" applyFill="1" applyBorder="1" applyAlignment="1">
      <alignment horizontal="center"/>
    </xf>
    <xf numFmtId="0" fontId="6" fillId="2" borderId="2" xfId="6" applyFont="1" applyFill="1" applyBorder="1" applyAlignment="1">
      <alignment horizontal="center" vertical="center"/>
    </xf>
    <xf numFmtId="0" fontId="6" fillId="2" borderId="7" xfId="6" applyFont="1" applyFill="1" applyBorder="1" applyAlignment="1">
      <alignment horizontal="center" vertical="center"/>
    </xf>
    <xf numFmtId="0" fontId="6" fillId="2" borderId="3" xfId="6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20" fillId="2" borderId="1" xfId="0" applyFont="1" applyFill="1" applyBorder="1" applyAlignment="1">
      <alignment horizontal="right"/>
    </xf>
    <xf numFmtId="4" fontId="17" fillId="2" borderId="2" xfId="7" applyNumberFormat="1" applyFont="1" applyFill="1" applyBorder="1" applyAlignment="1">
      <alignment horizontal="right" vertical="center" wrapText="1"/>
    </xf>
    <xf numFmtId="4" fontId="17" fillId="2" borderId="3" xfId="7" applyNumberFormat="1" applyFont="1" applyFill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4" fontId="8" fillId="2" borderId="5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4" fontId="3" fillId="2" borderId="2" xfId="7" applyNumberFormat="1" applyFont="1" applyFill="1" applyBorder="1" applyAlignment="1">
      <alignment horizontal="right" vertical="center" wrapText="1"/>
    </xf>
    <xf numFmtId="4" fontId="3" fillId="2" borderId="3" xfId="7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8" fillId="2" borderId="7" xfId="0" applyNumberFormat="1" applyFont="1" applyFill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13" fillId="2" borderId="2" xfId="7" applyNumberFormat="1" applyFont="1" applyFill="1" applyBorder="1" applyAlignment="1">
      <alignment horizontal="right"/>
    </xf>
    <xf numFmtId="4" fontId="13" fillId="2" borderId="3" xfId="7" applyNumberFormat="1" applyFont="1" applyFill="1" applyBorder="1" applyAlignment="1">
      <alignment horizontal="right"/>
    </xf>
    <xf numFmtId="0" fontId="12" fillId="2" borderId="2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</cellXfs>
  <cellStyles count="8">
    <cellStyle name="Normal 2" xfId="6" xr:uid="{D082BAC7-2F99-418C-822B-25D5D001D4D6}"/>
    <cellStyle name="Гиперссылка 2" xfId="1" xr:uid="{00000000-0005-0000-0000-00001B000000}"/>
    <cellStyle name="Обычный" xfId="0" builtinId="0"/>
    <cellStyle name="Обычный 2" xfId="2" xr:uid="{00000000-0005-0000-0000-000025000000}"/>
    <cellStyle name="Обычный 3" xfId="3" xr:uid="{00000000-0005-0000-0000-000026000000}"/>
    <cellStyle name="Обычный 4" xfId="4" xr:uid="{00000000-0005-0000-0000-000027000000}"/>
    <cellStyle name="Обычный_Лист3" xfId="5" xr:uid="{00000000-0005-0000-0000-000028000000}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108585</xdr:rowOff>
    </xdr:from>
    <xdr:to>
      <xdr:col>6</xdr:col>
      <xdr:colOff>201930</xdr:colOff>
      <xdr:row>36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F46B017D-8029-4A3F-8A32-B9F19D0DD7A0}"/>
            </a:ext>
          </a:extLst>
        </xdr:cNvPr>
        <xdr:cNvSpPr/>
      </xdr:nvSpPr>
      <xdr:spPr>
        <a:xfrm>
          <a:off x="304800" y="6423660"/>
          <a:ext cx="5497830" cy="53911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Примечание (удалить после заполнения)</a:t>
          </a:r>
        </a:p>
        <a:p>
          <a:pPr algn="l"/>
          <a:r>
            <a:rPr lang="ru-RU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Указываются расходы Разработчика продукта, связанные с услугами/работами по доработке и внедрению Продукта (без учёта стоимости самого Продукта)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38</xdr:row>
      <xdr:rowOff>68580</xdr:rowOff>
    </xdr:from>
    <xdr:to>
      <xdr:col>5</xdr:col>
      <xdr:colOff>1501140</xdr:colOff>
      <xdr:row>43</xdr:row>
      <xdr:rowOff>11206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E17887B5-0EDD-498F-BC73-38C851B5FF8F}"/>
            </a:ext>
          </a:extLst>
        </xdr:cNvPr>
        <xdr:cNvSpPr/>
      </xdr:nvSpPr>
      <xdr:spPr>
        <a:xfrm>
          <a:off x="351865" y="8887609"/>
          <a:ext cx="5878157" cy="72703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chemeClr val="tx1"/>
              </a:solidFill>
              <a:latin typeface="+mn-lt"/>
            </a:rPr>
            <a:t>Примечание (убрать после</a:t>
          </a:r>
          <a:r>
            <a:rPr lang="ru-RU" sz="900" b="1" i="1" baseline="0">
              <a:solidFill>
                <a:schemeClr val="tx1"/>
              </a:solidFill>
              <a:latin typeface="+mn-lt"/>
            </a:rPr>
            <a:t> прочтения)</a:t>
          </a:r>
        </a:p>
        <a:p>
          <a:pPr algn="l"/>
          <a:r>
            <a:rPr lang="ru-RU" sz="900" baseline="0">
              <a:solidFill>
                <a:schemeClr val="tx1"/>
              </a:solidFill>
              <a:latin typeface="+mn-lt"/>
            </a:rPr>
            <a:t>* К</a:t>
          </a:r>
          <a:r>
            <a:rPr lang="ru-RU" sz="900">
              <a:solidFill>
                <a:schemeClr val="tx1"/>
              </a:solidFill>
              <a:latin typeface="+mn-lt"/>
            </a:rPr>
            <a:t>оличество человеко-месяцев по данному типу сотрудников. Например, этап длится 9 месяцев, во время этапа планируется нанять 4 программиста на весь этап, в</a:t>
          </a:r>
          <a:r>
            <a:rPr lang="ru-RU" sz="900" baseline="0">
              <a:solidFill>
                <a:schemeClr val="tx1"/>
              </a:solidFill>
              <a:latin typeface="+mn-lt"/>
            </a:rPr>
            <a:t> этом случае</a:t>
          </a:r>
          <a:r>
            <a:rPr lang="ru-RU" sz="900">
              <a:solidFill>
                <a:schemeClr val="tx1"/>
              </a:solidFill>
              <a:latin typeface="+mn-lt"/>
            </a:rPr>
            <a:t> количество человеко-месяцев будет равно 9 * 4 = 36. </a:t>
          </a:r>
        </a:p>
      </xdr:txBody>
    </xdr:sp>
    <xdr:clientData/>
  </xdr:twoCellAnchor>
  <xdr:twoCellAnchor>
    <xdr:from>
      <xdr:col>1</xdr:col>
      <xdr:colOff>31377</xdr:colOff>
      <xdr:row>44</xdr:row>
      <xdr:rowOff>26557</xdr:rowOff>
    </xdr:from>
    <xdr:to>
      <xdr:col>5</xdr:col>
      <xdr:colOff>1494417</xdr:colOff>
      <xdr:row>48</xdr:row>
      <xdr:rowOff>24652</xdr:rowOff>
    </xdr:to>
    <xdr:sp macro="" textlink="">
      <xdr:nvSpPr>
        <xdr:cNvPr id="3" name="Прямоугольник 1">
          <a:extLst>
            <a:ext uri="{FF2B5EF4-FFF2-40B4-BE49-F238E27FC236}">
              <a16:creationId xmlns:a16="http://schemas.microsoft.com/office/drawing/2014/main" id="{0030A3A2-FCA0-4224-96B9-999FBC438EF5}"/>
            </a:ext>
          </a:extLst>
        </xdr:cNvPr>
        <xdr:cNvSpPr/>
      </xdr:nvSpPr>
      <xdr:spPr>
        <a:xfrm>
          <a:off x="345142" y="9786881"/>
          <a:ext cx="5878157" cy="62562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chemeClr val="tx1"/>
              </a:solidFill>
              <a:latin typeface="+mn-lt"/>
            </a:rPr>
            <a:t>Примечание (убрать после</a:t>
          </a:r>
          <a:r>
            <a:rPr lang="ru-RU" sz="900" b="1" i="1" baseline="0">
              <a:solidFill>
                <a:schemeClr val="tx1"/>
              </a:solidFill>
              <a:latin typeface="+mn-lt"/>
            </a:rPr>
            <a:t> прочтения)</a:t>
          </a:r>
        </a:p>
        <a:p>
          <a:pPr algn="l"/>
          <a:r>
            <a:rPr lang="ru-RU" sz="900" baseline="0">
              <a:solidFill>
                <a:schemeClr val="tx1"/>
              </a:solidFill>
              <a:latin typeface="+mn-lt"/>
            </a:rPr>
            <a:t>** указывается при финансировании проекта за счет внебюджетных средств со стороны разработчика продукта</a:t>
          </a:r>
          <a:endParaRPr lang="ru-RU" sz="90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172</xdr:row>
      <xdr:rowOff>106680</xdr:rowOff>
    </xdr:from>
    <xdr:to>
      <xdr:col>5</xdr:col>
      <xdr:colOff>838200</xdr:colOff>
      <xdr:row>175</xdr:row>
      <xdr:rowOff>106680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452A8163-41FB-462D-9CEC-FACDC49DE09D}"/>
            </a:ext>
          </a:extLst>
        </xdr:cNvPr>
        <xdr:cNvSpPr/>
      </xdr:nvSpPr>
      <xdr:spPr>
        <a:xfrm>
          <a:off x="30480" y="24330660"/>
          <a:ext cx="6339840" cy="52578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ru-RU" sz="900" b="1" i="1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rPr>
            <a:t>Примечание (удалить после заполнения)</a:t>
          </a:r>
        </a:p>
        <a:p>
          <a:pPr marL="0" indent="0" algn="l"/>
          <a:r>
            <a:rPr lang="ru-RU" sz="900" b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rPr>
            <a:t>Накладные расходы, оплачиваемые за счет средств гранта, не могут превышать 40 % затрат заказчика на фонд оплаты труда, оплачиваемых из средств гранта.</a:t>
          </a:r>
        </a:p>
      </xdr:txBody>
    </xdr:sp>
    <xdr:clientData/>
  </xdr:twoCellAnchor>
  <xdr:twoCellAnchor>
    <xdr:from>
      <xdr:col>7</xdr:col>
      <xdr:colOff>369794</xdr:colOff>
      <xdr:row>15</xdr:row>
      <xdr:rowOff>100853</xdr:rowOff>
    </xdr:from>
    <xdr:to>
      <xdr:col>13</xdr:col>
      <xdr:colOff>302558</xdr:colOff>
      <xdr:row>19</xdr:row>
      <xdr:rowOff>17705</xdr:rowOff>
    </xdr:to>
    <xdr:sp macro="" textlink="">
      <xdr:nvSpPr>
        <xdr:cNvPr id="3" name="Прямоугольник 1">
          <a:extLst>
            <a:ext uri="{FF2B5EF4-FFF2-40B4-BE49-F238E27FC236}">
              <a16:creationId xmlns:a16="http://schemas.microsoft.com/office/drawing/2014/main" id="{52F5FEE0-EE8D-478C-A2A5-652E51E8F6B7}"/>
            </a:ext>
          </a:extLst>
        </xdr:cNvPr>
        <xdr:cNvSpPr/>
      </xdr:nvSpPr>
      <xdr:spPr>
        <a:xfrm>
          <a:off x="8796618" y="2958353"/>
          <a:ext cx="5737411" cy="71247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ysClr val="windowText" lastClr="000000"/>
              </a:solidFill>
              <a:latin typeface="+mn-lt"/>
            </a:rPr>
            <a:t>Примечание (убрать после</a:t>
          </a:r>
          <a:r>
            <a:rPr lang="ru-RU" sz="900" b="1" i="1" baseline="0">
              <a:solidFill>
                <a:sysClr val="windowText" lastClr="000000"/>
              </a:solidFill>
              <a:latin typeface="+mn-lt"/>
            </a:rPr>
            <a:t> прочтения)</a:t>
          </a:r>
        </a:p>
        <a:p>
          <a:pPr algn="l"/>
          <a:r>
            <a:rPr lang="ru-RU" sz="900" baseline="0">
              <a:solidFill>
                <a:sysClr val="windowText" lastClr="000000"/>
              </a:solidFill>
              <a:latin typeface="+mn-lt"/>
            </a:rPr>
            <a:t>*указывается при финансировании проекта за счет внебюджетных средств со стороны разработчика продукта</a:t>
          </a:r>
          <a:endParaRPr lang="ru-RU" sz="900">
            <a:solidFill>
              <a:sysClr val="windowText" lastClr="000000"/>
            </a:solidFill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37</xdr:row>
      <xdr:rowOff>53340</xdr:rowOff>
    </xdr:from>
    <xdr:to>
      <xdr:col>8</xdr:col>
      <xdr:colOff>137160</xdr:colOff>
      <xdr:row>41</xdr:row>
      <xdr:rowOff>45720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F6A45009-F56E-4E06-9678-5C2DD3A14A2F}"/>
            </a:ext>
          </a:extLst>
        </xdr:cNvPr>
        <xdr:cNvSpPr/>
      </xdr:nvSpPr>
      <xdr:spPr>
        <a:xfrm>
          <a:off x="45720" y="7349490"/>
          <a:ext cx="5863590" cy="64008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Примечание (убрать после</a:t>
          </a:r>
          <a:r>
            <a:rPr lang="ru-RU" sz="900" b="1" i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прочтения)</a:t>
          </a:r>
        </a:p>
        <a:p>
          <a:pPr algn="l"/>
          <a:r>
            <a:rPr lang="en-US" sz="90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*</a:t>
          </a:r>
          <a:r>
            <a:rPr lang="ru-RU" sz="90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Указывается количество работ/услуг, которые планируется сделать. Например, провести 1000 инструктажей по использованию программно-аппаратного комплекса для сотрудников заказчика по 5000 руб. за один инструктаж, в сумме 5000 * 1000 = 5 млн.</a:t>
          </a:r>
          <a:endParaRPr lang="ru-RU" sz="90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35</xdr:row>
      <xdr:rowOff>53340</xdr:rowOff>
    </xdr:from>
    <xdr:to>
      <xdr:col>8</xdr:col>
      <xdr:colOff>70485</xdr:colOff>
      <xdr:row>39</xdr:row>
      <xdr:rowOff>45720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EACA9A9-6ECD-4103-A6B7-855E065AD37E}"/>
            </a:ext>
          </a:extLst>
        </xdr:cNvPr>
        <xdr:cNvSpPr/>
      </xdr:nvSpPr>
      <xdr:spPr>
        <a:xfrm>
          <a:off x="160020" y="7663815"/>
          <a:ext cx="7682865" cy="64008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Примечание (убрать после</a:t>
          </a:r>
          <a:r>
            <a:rPr lang="ru-RU" sz="900" b="1" i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прочтения)</a:t>
          </a:r>
        </a:p>
        <a:p>
          <a:pPr algn="l"/>
          <a:r>
            <a:rPr lang="en-US" sz="90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*</a:t>
          </a:r>
          <a:r>
            <a:rPr lang="ru-RU" sz="90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Указывается количество работ/услуг, которые планируется сделать. Например, провести 1000 инструктажей по использованию программно-аппаратного комплекса для сотрудников заказчика по 5000 руб. за один инструктаж, в сумме 5000 * 1000 = 5 млн.</a:t>
          </a:r>
          <a:endParaRPr lang="ru-RU" sz="90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5</xdr:col>
      <xdr:colOff>295275</xdr:colOff>
      <xdr:row>42</xdr:row>
      <xdr:rowOff>49530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F8E13EBE-AC41-4186-B8A1-351D8724F55E}"/>
            </a:ext>
          </a:extLst>
        </xdr:cNvPr>
        <xdr:cNvSpPr/>
      </xdr:nvSpPr>
      <xdr:spPr>
        <a:xfrm>
          <a:off x="180975" y="8420100"/>
          <a:ext cx="5886450" cy="37338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Примечание (удалить после заполнения)</a:t>
          </a:r>
          <a:endParaRPr lang="ru-RU" sz="900" b="1" i="1" baseline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  <a:p>
          <a:pPr algn="l"/>
          <a:r>
            <a:rPr lang="ru-RU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Общий объем расходов на услуги Соисполнителей составляет не более 20% сметы проекта за счет гранта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224118</xdr:colOff>
      <xdr:row>38</xdr:row>
      <xdr:rowOff>134471</xdr:rowOff>
    </xdr:from>
    <xdr:to>
      <xdr:col>7</xdr:col>
      <xdr:colOff>885825</xdr:colOff>
      <xdr:row>43</xdr:row>
      <xdr:rowOff>30815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24335EC1-80EB-4CC7-8504-DE67CA87A95E}"/>
            </a:ext>
          </a:extLst>
        </xdr:cNvPr>
        <xdr:cNvSpPr/>
      </xdr:nvSpPr>
      <xdr:spPr>
        <a:xfrm>
          <a:off x="224118" y="7944971"/>
          <a:ext cx="9077325" cy="68075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 i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Примечание (удалить после заполнения)</a:t>
          </a:r>
          <a:endParaRPr lang="ru-RU" sz="900" b="1" i="1" baseline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  <a:p>
          <a:pPr algn="l"/>
          <a:r>
            <a:rPr lang="ru-RU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*Допускается использование (приобретение за счет средств гранта) оборудования без подтверждения российского происхождения в случае, когда отсутствуют российские аналоги и общая стоимость такого оборудования не превышает 20% суммы гранта.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6"/>
  <sheetViews>
    <sheetView showGridLines="0" zoomScaleNormal="100" workbookViewId="0">
      <selection activeCell="F51" sqref="F51"/>
    </sheetView>
  </sheetViews>
  <sheetFormatPr defaultColWidth="9.09765625" defaultRowHeight="12.5" x14ac:dyDescent="0.3"/>
  <cols>
    <col min="1" max="1" width="4.59765625" style="36" customWidth="1"/>
    <col min="2" max="2" width="6.8984375" style="36" bestFit="1" customWidth="1"/>
    <col min="3" max="3" width="44" style="36" customWidth="1"/>
    <col min="4" max="4" width="9.69921875" style="36" customWidth="1"/>
    <col min="5" max="5" width="10.69921875" style="36" customWidth="1"/>
    <col min="6" max="6" width="8.09765625" style="36" customWidth="1"/>
    <col min="7" max="7" width="11.8984375" style="36" customWidth="1"/>
    <col min="8" max="8" width="9" style="36" customWidth="1"/>
    <col min="9" max="9" width="10" style="36" customWidth="1"/>
    <col min="10" max="10" width="14.296875" style="36" customWidth="1"/>
    <col min="11" max="11" width="15.09765625" style="36" customWidth="1"/>
    <col min="12" max="12" width="13.8984375" style="36" customWidth="1"/>
    <col min="13" max="16384" width="9.09765625" style="36"/>
  </cols>
  <sheetData>
    <row r="1" spans="2:12" ht="24.75" customHeight="1" x14ac:dyDescent="0.3">
      <c r="I1" s="258" t="s">
        <v>163</v>
      </c>
      <c r="J1" s="258"/>
      <c r="K1" s="258"/>
      <c r="L1" s="258"/>
    </row>
    <row r="2" spans="2:12" ht="13" x14ac:dyDescent="0.3">
      <c r="C2" s="37" t="s">
        <v>22</v>
      </c>
      <c r="D2" s="38"/>
      <c r="E2" s="38"/>
    </row>
    <row r="3" spans="2:12" ht="13" x14ac:dyDescent="0.3">
      <c r="B3" s="185"/>
      <c r="C3" s="185" t="s">
        <v>17</v>
      </c>
      <c r="D3" s="188" t="s">
        <v>8</v>
      </c>
      <c r="E3" s="189"/>
      <c r="F3" s="188" t="s">
        <v>9</v>
      </c>
      <c r="G3" s="189"/>
      <c r="H3" s="188" t="s">
        <v>10</v>
      </c>
      <c r="I3" s="189"/>
      <c r="J3" s="190" t="s">
        <v>0</v>
      </c>
      <c r="K3" s="191"/>
      <c r="L3" s="196" t="s">
        <v>132</v>
      </c>
    </row>
    <row r="4" spans="2:12" ht="25" x14ac:dyDescent="0.3">
      <c r="B4" s="186"/>
      <c r="C4" s="186"/>
      <c r="D4" s="39" t="s">
        <v>15</v>
      </c>
      <c r="E4" s="39" t="s">
        <v>16</v>
      </c>
      <c r="F4" s="39" t="s">
        <v>15</v>
      </c>
      <c r="G4" s="39" t="s">
        <v>16</v>
      </c>
      <c r="H4" s="39" t="s">
        <v>15</v>
      </c>
      <c r="I4" s="39" t="s">
        <v>16</v>
      </c>
      <c r="J4" s="192"/>
      <c r="K4" s="193"/>
      <c r="L4" s="196"/>
    </row>
    <row r="5" spans="2:12" ht="13" x14ac:dyDescent="0.3">
      <c r="B5" s="187"/>
      <c r="C5" s="187"/>
      <c r="D5" s="40" t="s">
        <v>14</v>
      </c>
      <c r="E5" s="40" t="s">
        <v>14</v>
      </c>
      <c r="F5" s="40" t="s">
        <v>14</v>
      </c>
      <c r="G5" s="40" t="s">
        <v>14</v>
      </c>
      <c r="H5" s="40" t="s">
        <v>14</v>
      </c>
      <c r="I5" s="40" t="s">
        <v>14</v>
      </c>
      <c r="J5" s="194"/>
      <c r="K5" s="195"/>
      <c r="L5" s="196"/>
    </row>
    <row r="6" spans="2:12" x14ac:dyDescent="0.3">
      <c r="B6" s="41">
        <v>1</v>
      </c>
      <c r="C6" s="42" t="s">
        <v>13</v>
      </c>
      <c r="D6" s="177">
        <f>SUM(D7:E8)</f>
        <v>0</v>
      </c>
      <c r="E6" s="178"/>
      <c r="F6" s="177">
        <f t="shared" ref="F6" si="0">SUM(F7:G8)</f>
        <v>0</v>
      </c>
      <c r="G6" s="178"/>
      <c r="H6" s="177">
        <f>SUM(H7:I8)</f>
        <v>0</v>
      </c>
      <c r="I6" s="178"/>
      <c r="J6" s="177">
        <f>SUM(J7:K8)</f>
        <v>0</v>
      </c>
      <c r="K6" s="178"/>
      <c r="L6" s="58">
        <f>L7+L8</f>
        <v>0</v>
      </c>
    </row>
    <row r="7" spans="2:12" x14ac:dyDescent="0.3">
      <c r="B7" s="41">
        <v>2</v>
      </c>
      <c r="C7" s="18" t="s">
        <v>11</v>
      </c>
      <c r="D7" s="181">
        <f>SUM(D14:E18)</f>
        <v>0</v>
      </c>
      <c r="E7" s="182"/>
      <c r="F7" s="181">
        <f>SUM(F14:G18)</f>
        <v>0</v>
      </c>
      <c r="G7" s="182"/>
      <c r="H7" s="181">
        <f>SUM(H14:I18)</f>
        <v>0</v>
      </c>
      <c r="I7" s="182"/>
      <c r="J7" s="177">
        <f>SUM(D7:I7)</f>
        <v>0</v>
      </c>
      <c r="K7" s="178"/>
      <c r="L7" s="58">
        <f>SUM(K14:K18)</f>
        <v>0</v>
      </c>
    </row>
    <row r="8" spans="2:12" x14ac:dyDescent="0.3">
      <c r="B8" s="41">
        <v>3</v>
      </c>
      <c r="C8" s="18" t="s">
        <v>12</v>
      </c>
      <c r="D8" s="181">
        <f>SUM(D25:E29)</f>
        <v>0</v>
      </c>
      <c r="E8" s="182"/>
      <c r="F8" s="181">
        <f>SUM(F25:G29)</f>
        <v>0</v>
      </c>
      <c r="G8" s="182"/>
      <c r="H8" s="181">
        <f>SUM(H25:I29)</f>
        <v>0</v>
      </c>
      <c r="I8" s="182"/>
      <c r="J8" s="177">
        <f>SUM(D8:I8)</f>
        <v>0</v>
      </c>
      <c r="K8" s="178"/>
      <c r="L8" s="58">
        <f>SUM(K25:K29)</f>
        <v>0</v>
      </c>
    </row>
    <row r="9" spans="2:12" ht="25" x14ac:dyDescent="0.3">
      <c r="B9" s="41" t="s">
        <v>93</v>
      </c>
      <c r="C9" s="18" t="s">
        <v>94</v>
      </c>
      <c r="D9" s="181"/>
      <c r="E9" s="182"/>
      <c r="F9" s="181"/>
      <c r="G9" s="182"/>
      <c r="H9" s="181"/>
      <c r="I9" s="182"/>
      <c r="J9" s="177"/>
      <c r="K9" s="178"/>
      <c r="L9" s="58"/>
    </row>
    <row r="10" spans="2:12" ht="13" x14ac:dyDescent="0.3">
      <c r="C10" s="43"/>
      <c r="D10" s="59"/>
      <c r="E10" s="59"/>
      <c r="F10" s="59"/>
      <c r="G10" s="59"/>
      <c r="H10" s="59"/>
      <c r="I10" s="59"/>
      <c r="J10" s="60"/>
      <c r="K10" s="61"/>
      <c r="L10" s="61"/>
    </row>
    <row r="11" spans="2:12" ht="13" x14ac:dyDescent="0.3">
      <c r="C11" s="43"/>
      <c r="D11" s="59"/>
      <c r="E11" s="59"/>
      <c r="F11" s="59"/>
      <c r="G11" s="59"/>
      <c r="H11" s="59"/>
      <c r="I11" s="59"/>
      <c r="J11" s="60"/>
      <c r="K11" s="61"/>
      <c r="L11" s="61"/>
    </row>
    <row r="12" spans="2:12" ht="13" x14ac:dyDescent="0.3">
      <c r="C12" s="43" t="s">
        <v>57</v>
      </c>
      <c r="D12" s="59"/>
      <c r="E12" s="59"/>
      <c r="F12" s="59"/>
      <c r="G12" s="59"/>
      <c r="H12" s="59"/>
      <c r="I12" s="59"/>
      <c r="J12" s="60"/>
      <c r="K12" s="61"/>
      <c r="L12" s="61"/>
    </row>
    <row r="13" spans="2:12" ht="39" x14ac:dyDescent="0.3">
      <c r="B13" s="49"/>
      <c r="C13" s="49" t="s">
        <v>21</v>
      </c>
      <c r="D13" s="180" t="s">
        <v>8</v>
      </c>
      <c r="E13" s="180"/>
      <c r="F13" s="180" t="s">
        <v>9</v>
      </c>
      <c r="G13" s="180"/>
      <c r="H13" s="180" t="s">
        <v>10</v>
      </c>
      <c r="I13" s="180"/>
      <c r="J13" s="56" t="s">
        <v>0</v>
      </c>
      <c r="K13" s="57" t="s">
        <v>132</v>
      </c>
      <c r="L13" s="61"/>
    </row>
    <row r="14" spans="2:12" ht="25" x14ac:dyDescent="0.3">
      <c r="B14" s="41">
        <v>1</v>
      </c>
      <c r="C14" s="18" t="s">
        <v>39</v>
      </c>
      <c r="D14" s="179">
        <f>'Фонд оплаты труда'!I20</f>
        <v>0</v>
      </c>
      <c r="E14" s="179"/>
      <c r="F14" s="179">
        <f>'Фонд оплаты труда'!L20</f>
        <v>0</v>
      </c>
      <c r="G14" s="179"/>
      <c r="H14" s="179">
        <f>'Фонд оплаты труда'!O20</f>
        <v>0</v>
      </c>
      <c r="I14" s="179"/>
      <c r="J14" s="62">
        <f>SUM(D14:I14)</f>
        <v>0</v>
      </c>
      <c r="K14" s="64">
        <f>'Фонд оплаты труда'!P19</f>
        <v>0</v>
      </c>
      <c r="L14" s="61"/>
    </row>
    <row r="15" spans="2:12" ht="13" x14ac:dyDescent="0.3">
      <c r="B15" s="41">
        <v>2</v>
      </c>
      <c r="C15" s="18" t="s">
        <v>61</v>
      </c>
      <c r="D15" s="179">
        <f>'Накладные расходы'!D10</f>
        <v>0</v>
      </c>
      <c r="E15" s="179"/>
      <c r="F15" s="179">
        <f>'Накладные расходы'!E10</f>
        <v>0</v>
      </c>
      <c r="G15" s="179"/>
      <c r="H15" s="179">
        <f>'Накладные расходы'!F10</f>
        <v>0</v>
      </c>
      <c r="I15" s="179"/>
      <c r="J15" s="62">
        <f>SUM(D15:I15)</f>
        <v>0</v>
      </c>
      <c r="K15" s="64">
        <f>'Накладные расходы'!P39+'Накладные расходы'!S78+'Накладные расходы'!P115+'Накладные расходы'!Y152</f>
        <v>0</v>
      </c>
      <c r="L15" s="61"/>
    </row>
    <row r="16" spans="2:12" ht="13" x14ac:dyDescent="0.3">
      <c r="B16" s="41">
        <v>3</v>
      </c>
      <c r="C16" s="18" t="s">
        <v>99</v>
      </c>
      <c r="D16" s="183">
        <f>Интеграторы!H19</f>
        <v>0</v>
      </c>
      <c r="E16" s="184"/>
      <c r="F16" s="183">
        <f>Интеграторы!K19</f>
        <v>0</v>
      </c>
      <c r="G16" s="184"/>
      <c r="H16" s="183">
        <f>Интеграторы!N19</f>
        <v>0</v>
      </c>
      <c r="I16" s="184"/>
      <c r="J16" s="62">
        <f>SUM(D16:I16)</f>
        <v>0</v>
      </c>
      <c r="K16" s="64">
        <f>Интеграторы!O18</f>
        <v>0</v>
      </c>
      <c r="L16" s="61"/>
    </row>
    <row r="17" spans="2:12" ht="13" x14ac:dyDescent="0.3">
      <c r="B17" s="41">
        <v>4</v>
      </c>
      <c r="C17" s="18" t="s">
        <v>98</v>
      </c>
      <c r="D17" s="179">
        <f>Соисполнители!H18</f>
        <v>0</v>
      </c>
      <c r="E17" s="179"/>
      <c r="F17" s="179">
        <f>Соисполнители!K18</f>
        <v>0</v>
      </c>
      <c r="G17" s="179"/>
      <c r="H17" s="179">
        <f>Соисполнители!N18</f>
        <v>0</v>
      </c>
      <c r="I17" s="179"/>
      <c r="J17" s="62">
        <f>SUM(D17:I17)</f>
        <v>0</v>
      </c>
      <c r="K17" s="64">
        <f>Соисполнители!O17</f>
        <v>0</v>
      </c>
      <c r="L17" s="61"/>
    </row>
    <row r="18" spans="2:12" ht="13" x14ac:dyDescent="0.3">
      <c r="B18" s="41">
        <v>5</v>
      </c>
      <c r="C18" s="18" t="s">
        <v>60</v>
      </c>
      <c r="D18" s="179">
        <f>SUM(D19:E21)</f>
        <v>0</v>
      </c>
      <c r="E18" s="179"/>
      <c r="F18" s="179">
        <f t="shared" ref="F18" si="1">SUM(F19:G21)</f>
        <v>0</v>
      </c>
      <c r="G18" s="179"/>
      <c r="H18" s="179">
        <f t="shared" ref="H18" si="2">SUM(H19:I21)</f>
        <v>0</v>
      </c>
      <c r="I18" s="179"/>
      <c r="J18" s="62">
        <f>SUM(D18:I18)</f>
        <v>0</v>
      </c>
      <c r="K18" s="64">
        <f>SUM(K19:K21)</f>
        <v>0</v>
      </c>
      <c r="L18" s="61"/>
    </row>
    <row r="19" spans="2:12" ht="26" x14ac:dyDescent="0.3">
      <c r="B19" s="44" t="s">
        <v>95</v>
      </c>
      <c r="C19" s="45" t="s">
        <v>18</v>
      </c>
      <c r="D19" s="179">
        <f>ПО!K18</f>
        <v>0</v>
      </c>
      <c r="E19" s="179"/>
      <c r="F19" s="179">
        <f>ПО!N18</f>
        <v>0</v>
      </c>
      <c r="G19" s="179"/>
      <c r="H19" s="179">
        <f>ПО!Q18</f>
        <v>0</v>
      </c>
      <c r="I19" s="179"/>
      <c r="J19" s="62">
        <f t="shared" ref="J19:J20" si="3">SUM(D19:I19)</f>
        <v>0</v>
      </c>
      <c r="K19" s="64">
        <f>ПО!$R$17</f>
        <v>0</v>
      </c>
      <c r="L19" s="61"/>
    </row>
    <row r="20" spans="2:12" ht="13" x14ac:dyDescent="0.3">
      <c r="B20" s="40" t="s">
        <v>96</v>
      </c>
      <c r="C20" s="45" t="s">
        <v>19</v>
      </c>
      <c r="D20" s="179">
        <f>Оборудование!L19</f>
        <v>0</v>
      </c>
      <c r="E20" s="179"/>
      <c r="F20" s="179">
        <f>Оборудование!O19</f>
        <v>0</v>
      </c>
      <c r="G20" s="179"/>
      <c r="H20" s="179">
        <f>Оборудование!R19</f>
        <v>0</v>
      </c>
      <c r="I20" s="179"/>
      <c r="J20" s="62">
        <f t="shared" si="3"/>
        <v>0</v>
      </c>
      <c r="K20" s="64">
        <f>Оборудование!$S$18</f>
        <v>0</v>
      </c>
      <c r="L20" s="61"/>
    </row>
    <row r="21" spans="2:12" ht="13" x14ac:dyDescent="0.3">
      <c r="B21" s="40" t="s">
        <v>97</v>
      </c>
      <c r="C21" s="45" t="s">
        <v>20</v>
      </c>
      <c r="D21" s="179">
        <f>Комплектующие!I17</f>
        <v>0</v>
      </c>
      <c r="E21" s="179"/>
      <c r="F21" s="179">
        <f>Комплектующие!L17</f>
        <v>0</v>
      </c>
      <c r="G21" s="179"/>
      <c r="H21" s="179">
        <f>Комплектующие!O17</f>
        <v>0</v>
      </c>
      <c r="I21" s="179"/>
      <c r="J21" s="62">
        <f>SUM(D21:I21)</f>
        <v>0</v>
      </c>
      <c r="K21" s="64">
        <f>Комплектующие!$P$16</f>
        <v>0</v>
      </c>
      <c r="L21" s="61"/>
    </row>
    <row r="22" spans="2:12" ht="13" x14ac:dyDescent="0.3">
      <c r="B22" s="46"/>
      <c r="C22" s="22"/>
      <c r="D22" s="59"/>
      <c r="E22" s="59"/>
      <c r="F22" s="59"/>
      <c r="G22" s="59"/>
      <c r="H22" s="59"/>
      <c r="I22" s="59"/>
      <c r="J22" s="60"/>
      <c r="K22" s="65"/>
      <c r="L22" s="61"/>
    </row>
    <row r="23" spans="2:12" ht="13" x14ac:dyDescent="0.3">
      <c r="B23" s="46"/>
      <c r="C23" s="47" t="s">
        <v>58</v>
      </c>
      <c r="D23" s="61"/>
      <c r="E23" s="61"/>
      <c r="F23" s="61"/>
      <c r="G23" s="61"/>
      <c r="H23" s="61"/>
      <c r="I23" s="61"/>
      <c r="J23" s="61"/>
      <c r="K23" s="65"/>
      <c r="L23" s="61"/>
    </row>
    <row r="24" spans="2:12" ht="39" x14ac:dyDescent="0.3">
      <c r="B24" s="49"/>
      <c r="C24" s="49" t="s">
        <v>21</v>
      </c>
      <c r="D24" s="180" t="s">
        <v>8</v>
      </c>
      <c r="E24" s="180"/>
      <c r="F24" s="180" t="s">
        <v>9</v>
      </c>
      <c r="G24" s="180"/>
      <c r="H24" s="180" t="s">
        <v>10</v>
      </c>
      <c r="I24" s="180"/>
      <c r="J24" s="56" t="s">
        <v>0</v>
      </c>
      <c r="K24" s="57" t="s">
        <v>132</v>
      </c>
      <c r="L24" s="61"/>
    </row>
    <row r="25" spans="2:12" ht="25" x14ac:dyDescent="0.3">
      <c r="B25" s="41">
        <v>1</v>
      </c>
      <c r="C25" s="18" t="s">
        <v>39</v>
      </c>
      <c r="D25" s="179">
        <f>'Фонд оплаты труда'!I38</f>
        <v>0</v>
      </c>
      <c r="E25" s="179"/>
      <c r="F25" s="179">
        <f>'Фонд оплаты труда'!L38</f>
        <v>0</v>
      </c>
      <c r="G25" s="179"/>
      <c r="H25" s="179">
        <f>'Фонд оплаты труда'!O38</f>
        <v>0</v>
      </c>
      <c r="I25" s="179"/>
      <c r="J25" s="62">
        <f t="shared" ref="J25:J27" si="4">SUM(D25:I25)</f>
        <v>0</v>
      </c>
      <c r="K25" s="64">
        <f>'Фонд оплаты труда'!P37</f>
        <v>0</v>
      </c>
      <c r="L25" s="61"/>
    </row>
    <row r="26" spans="2:12" ht="13" x14ac:dyDescent="0.3">
      <c r="B26" s="41">
        <v>2</v>
      </c>
      <c r="C26" s="18" t="s">
        <v>61</v>
      </c>
      <c r="D26" s="179">
        <f>'Накладные расходы'!D18</f>
        <v>0</v>
      </c>
      <c r="E26" s="179"/>
      <c r="F26" s="179">
        <f>'Накладные расходы'!E18</f>
        <v>0</v>
      </c>
      <c r="G26" s="179"/>
      <c r="H26" s="179">
        <f>'Накладные расходы'!F18</f>
        <v>0</v>
      </c>
      <c r="I26" s="179"/>
      <c r="J26" s="62">
        <f>SUM(D26:I26)</f>
        <v>0</v>
      </c>
      <c r="K26" s="64">
        <f>'Накладные расходы'!P59+'Накладные расходы'!S96+'Накладные расходы'!P133+'Накладные расходы'!Y171</f>
        <v>0</v>
      </c>
      <c r="L26" s="61"/>
    </row>
    <row r="27" spans="2:12" ht="13" x14ac:dyDescent="0.3">
      <c r="B27" s="41">
        <v>3</v>
      </c>
      <c r="C27" s="18" t="s">
        <v>99</v>
      </c>
      <c r="D27" s="183">
        <f>Интеграторы!H37</f>
        <v>0</v>
      </c>
      <c r="E27" s="184"/>
      <c r="F27" s="183">
        <f>Интеграторы!K37</f>
        <v>0</v>
      </c>
      <c r="G27" s="184"/>
      <c r="H27" s="183">
        <f>Интеграторы!N37</f>
        <v>0</v>
      </c>
      <c r="I27" s="184"/>
      <c r="J27" s="62">
        <f t="shared" si="4"/>
        <v>0</v>
      </c>
      <c r="K27" s="64">
        <f>Интеграторы!O36</f>
        <v>0</v>
      </c>
      <c r="L27" s="61"/>
    </row>
    <row r="28" spans="2:12" ht="13" x14ac:dyDescent="0.3">
      <c r="B28" s="41">
        <v>4</v>
      </c>
      <c r="C28" s="18" t="s">
        <v>98</v>
      </c>
      <c r="D28" s="179">
        <f>Соисполнители!H34</f>
        <v>0</v>
      </c>
      <c r="E28" s="179"/>
      <c r="F28" s="179">
        <f>Соисполнители!K34</f>
        <v>0</v>
      </c>
      <c r="G28" s="179"/>
      <c r="H28" s="179">
        <f>Соисполнители!N34</f>
        <v>0</v>
      </c>
      <c r="I28" s="179"/>
      <c r="J28" s="62">
        <f>SUM(D28:I28)</f>
        <v>0</v>
      </c>
      <c r="K28" s="64">
        <f>Соисполнители!O33</f>
        <v>0</v>
      </c>
      <c r="L28" s="61"/>
    </row>
    <row r="29" spans="2:12" ht="13" x14ac:dyDescent="0.3">
      <c r="B29" s="41">
        <v>5</v>
      </c>
      <c r="C29" s="18" t="s">
        <v>60</v>
      </c>
      <c r="D29" s="179">
        <f>SUM(D30:E32)</f>
        <v>0</v>
      </c>
      <c r="E29" s="179"/>
      <c r="F29" s="179">
        <f>SUM(F30:G32)</f>
        <v>0</v>
      </c>
      <c r="G29" s="179"/>
      <c r="H29" s="179">
        <f>SUM(H30:I32)</f>
        <v>0</v>
      </c>
      <c r="I29" s="179"/>
      <c r="J29" s="62">
        <f>SUM(D29:I29)</f>
        <v>0</v>
      </c>
      <c r="K29" s="64">
        <f>SUM(K30:K32)</f>
        <v>0</v>
      </c>
      <c r="L29" s="61"/>
    </row>
    <row r="30" spans="2:12" ht="26" x14ac:dyDescent="0.3">
      <c r="B30" s="40" t="s">
        <v>95</v>
      </c>
      <c r="C30" s="45" t="s">
        <v>18</v>
      </c>
      <c r="D30" s="179">
        <f>ПО!K36</f>
        <v>0</v>
      </c>
      <c r="E30" s="179"/>
      <c r="F30" s="179">
        <f>ПО!N36</f>
        <v>0</v>
      </c>
      <c r="G30" s="179"/>
      <c r="H30" s="179">
        <f>ПО!Q36</f>
        <v>0</v>
      </c>
      <c r="I30" s="179"/>
      <c r="J30" s="62">
        <f>SUM(D30:I30)</f>
        <v>0</v>
      </c>
      <c r="K30" s="64">
        <f>ПО!R35</f>
        <v>0</v>
      </c>
      <c r="L30" s="61"/>
    </row>
    <row r="31" spans="2:12" ht="13" x14ac:dyDescent="0.3">
      <c r="B31" s="40" t="s">
        <v>96</v>
      </c>
      <c r="C31" s="45" t="s">
        <v>19</v>
      </c>
      <c r="D31" s="179">
        <f>Оборудование!L37</f>
        <v>0</v>
      </c>
      <c r="E31" s="179"/>
      <c r="F31" s="179">
        <f>Оборудование!O37</f>
        <v>0</v>
      </c>
      <c r="G31" s="179"/>
      <c r="H31" s="179">
        <f>Оборудование!R37</f>
        <v>0</v>
      </c>
      <c r="I31" s="179"/>
      <c r="J31" s="62">
        <f>SUM(D31:I31)</f>
        <v>0</v>
      </c>
      <c r="K31" s="64">
        <f>Оборудование!S36</f>
        <v>0</v>
      </c>
      <c r="L31" s="61"/>
    </row>
    <row r="32" spans="2:12" ht="13" x14ac:dyDescent="0.3">
      <c r="B32" s="40" t="s">
        <v>97</v>
      </c>
      <c r="C32" s="45" t="s">
        <v>20</v>
      </c>
      <c r="D32" s="179">
        <f>Комплектующие!I33</f>
        <v>0</v>
      </c>
      <c r="E32" s="179"/>
      <c r="F32" s="179">
        <f>Комплектующие!L33</f>
        <v>0</v>
      </c>
      <c r="G32" s="179"/>
      <c r="H32" s="179">
        <f>Комплектующие!O33</f>
        <v>0</v>
      </c>
      <c r="I32" s="179"/>
      <c r="J32" s="62">
        <f>SUM(D32:I32)</f>
        <v>0</v>
      </c>
      <c r="K32" s="64">
        <f>Комплектующие!P32</f>
        <v>0</v>
      </c>
      <c r="L32" s="61"/>
    </row>
    <row r="33" spans="2:2" x14ac:dyDescent="0.3">
      <c r="B33" s="46"/>
    </row>
    <row r="34" spans="2:2" x14ac:dyDescent="0.3">
      <c r="B34" s="46"/>
    </row>
    <row r="35" spans="2:2" x14ac:dyDescent="0.3">
      <c r="B35" s="46"/>
    </row>
    <row r="36" spans="2:2" x14ac:dyDescent="0.3">
      <c r="B36" s="46"/>
    </row>
  </sheetData>
  <mergeCells count="78">
    <mergeCell ref="I1:L1"/>
    <mergeCell ref="J6:K6"/>
    <mergeCell ref="F6:G6"/>
    <mergeCell ref="D3:E3"/>
    <mergeCell ref="F3:G3"/>
    <mergeCell ref="H3:I3"/>
    <mergeCell ref="D6:E6"/>
    <mergeCell ref="J3:K5"/>
    <mergeCell ref="L3:L5"/>
    <mergeCell ref="H19:I19"/>
    <mergeCell ref="H7:I7"/>
    <mergeCell ref="H8:I8"/>
    <mergeCell ref="D13:E13"/>
    <mergeCell ref="F13:G13"/>
    <mergeCell ref="H13:I13"/>
    <mergeCell ref="D7:E7"/>
    <mergeCell ref="D8:E8"/>
    <mergeCell ref="F7:G7"/>
    <mergeCell ref="F8:G8"/>
    <mergeCell ref="D19:E19"/>
    <mergeCell ref="F19:G19"/>
    <mergeCell ref="H27:I27"/>
    <mergeCell ref="D20:E20"/>
    <mergeCell ref="F20:G20"/>
    <mergeCell ref="H20:I20"/>
    <mergeCell ref="D21:E21"/>
    <mergeCell ref="F21:G21"/>
    <mergeCell ref="H21:I21"/>
    <mergeCell ref="F24:G24"/>
    <mergeCell ref="H24:I24"/>
    <mergeCell ref="D25:E25"/>
    <mergeCell ref="F25:G25"/>
    <mergeCell ref="H25:I25"/>
    <mergeCell ref="D26:E26"/>
    <mergeCell ref="F26:G26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B3:B5"/>
    <mergeCell ref="D18:E18"/>
    <mergeCell ref="F18:G18"/>
    <mergeCell ref="H18:I18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C3:C5"/>
    <mergeCell ref="H6:I6"/>
    <mergeCell ref="J7:K7"/>
    <mergeCell ref="J8:K8"/>
    <mergeCell ref="D28:E28"/>
    <mergeCell ref="F28:G28"/>
    <mergeCell ref="H28:I28"/>
    <mergeCell ref="D24:E24"/>
    <mergeCell ref="J9:K9"/>
    <mergeCell ref="H9:I9"/>
    <mergeCell ref="F9:G9"/>
    <mergeCell ref="D9:E9"/>
    <mergeCell ref="D16:E16"/>
    <mergeCell ref="F16:G16"/>
    <mergeCell ref="H16:I16"/>
    <mergeCell ref="H26:I26"/>
    <mergeCell ref="D27:E27"/>
    <mergeCell ref="F27:G27"/>
  </mergeCells>
  <printOptions gridLinesSet="0"/>
  <pageMargins left="0.74803149606299213" right="1.2166666666666663" top="0.98425196850393704" bottom="0.98425196850393704" header="0.5" footer="0.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0505-A17E-4ABF-86A3-BC20CAEBFFEF}">
  <dimension ref="B2:P38"/>
  <sheetViews>
    <sheetView showGridLines="0" zoomScale="85" zoomScaleNormal="85" workbookViewId="0">
      <selection activeCell="G57" sqref="G57"/>
    </sheetView>
  </sheetViews>
  <sheetFormatPr defaultColWidth="8.8984375" defaultRowHeight="12.5" x14ac:dyDescent="0.25"/>
  <cols>
    <col min="1" max="1" width="4.69921875" style="2" customWidth="1"/>
    <col min="2" max="2" width="6.69921875" style="2" customWidth="1"/>
    <col min="3" max="4" width="20.296875" style="2" customWidth="1"/>
    <col min="5" max="5" width="18.8984375" style="2" customWidth="1"/>
    <col min="6" max="6" width="39" style="2" customWidth="1"/>
    <col min="7" max="7" width="10.69921875" style="67" customWidth="1"/>
    <col min="8" max="8" width="9.59765625" style="67" customWidth="1"/>
    <col min="9" max="9" width="10.69921875" style="67" customWidth="1"/>
    <col min="10" max="10" width="10.296875" style="67" customWidth="1"/>
    <col min="11" max="11" width="8.59765625" style="67" customWidth="1"/>
    <col min="12" max="12" width="10.296875" style="67" customWidth="1"/>
    <col min="13" max="13" width="10.09765625" style="67" customWidth="1"/>
    <col min="14" max="14" width="10.69921875" style="67" customWidth="1"/>
    <col min="15" max="15" width="8.8984375" style="67"/>
    <col min="16" max="16" width="12.8984375" style="67" customWidth="1"/>
    <col min="17" max="16384" width="8.8984375" style="2"/>
  </cols>
  <sheetData>
    <row r="2" spans="2:16" ht="13" x14ac:dyDescent="0.3">
      <c r="F2" s="1" t="s">
        <v>56</v>
      </c>
      <c r="G2" s="66"/>
    </row>
    <row r="3" spans="2:16" ht="13" x14ac:dyDescent="0.3">
      <c r="B3" s="1" t="s">
        <v>1</v>
      </c>
    </row>
    <row r="4" spans="2:16" ht="16.5" customHeight="1" x14ac:dyDescent="0.25">
      <c r="B4" s="200" t="s">
        <v>2</v>
      </c>
      <c r="C4" s="202" t="s">
        <v>35</v>
      </c>
      <c r="D4" s="202" t="s">
        <v>100</v>
      </c>
      <c r="E4" s="202" t="s">
        <v>51</v>
      </c>
      <c r="F4" s="206" t="s">
        <v>129</v>
      </c>
      <c r="G4" s="208" t="s">
        <v>27</v>
      </c>
      <c r="H4" s="209"/>
      <c r="I4" s="210"/>
      <c r="J4" s="208" t="s">
        <v>28</v>
      </c>
      <c r="K4" s="209"/>
      <c r="L4" s="210"/>
      <c r="M4" s="208" t="s">
        <v>10</v>
      </c>
      <c r="N4" s="209"/>
      <c r="O4" s="210"/>
      <c r="P4" s="215" t="s">
        <v>36</v>
      </c>
    </row>
    <row r="5" spans="2:16" ht="65.25" customHeight="1" x14ac:dyDescent="0.25">
      <c r="B5" s="201"/>
      <c r="C5" s="203"/>
      <c r="D5" s="203"/>
      <c r="E5" s="203"/>
      <c r="F5" s="207"/>
      <c r="G5" s="84" t="s">
        <v>133</v>
      </c>
      <c r="H5" s="84" t="s">
        <v>164</v>
      </c>
      <c r="I5" s="84" t="s">
        <v>29</v>
      </c>
      <c r="J5" s="84" t="s">
        <v>133</v>
      </c>
      <c r="K5" s="84" t="s">
        <v>37</v>
      </c>
      <c r="L5" s="84" t="s">
        <v>29</v>
      </c>
      <c r="M5" s="84" t="s">
        <v>133</v>
      </c>
      <c r="N5" s="84" t="s">
        <v>37</v>
      </c>
      <c r="O5" s="84" t="s">
        <v>29</v>
      </c>
      <c r="P5" s="216"/>
    </row>
    <row r="6" spans="2:16" s="27" customFormat="1" ht="13" x14ac:dyDescent="0.3">
      <c r="B6" s="163" t="s">
        <v>153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5"/>
    </row>
    <row r="7" spans="2:16" s="4" customFormat="1" ht="13" x14ac:dyDescent="0.3">
      <c r="B7" s="3" t="s">
        <v>4</v>
      </c>
      <c r="C7" s="35"/>
      <c r="D7" s="35"/>
      <c r="E7" s="35"/>
      <c r="F7" s="35"/>
      <c r="G7" s="69">
        <v>0</v>
      </c>
      <c r="H7" s="69">
        <v>0</v>
      </c>
      <c r="I7" s="70">
        <f>G7*H7</f>
        <v>0</v>
      </c>
      <c r="J7" s="69">
        <v>0</v>
      </c>
      <c r="K7" s="69">
        <v>0</v>
      </c>
      <c r="L7" s="70">
        <f>J7*K7</f>
        <v>0</v>
      </c>
      <c r="M7" s="69">
        <v>0</v>
      </c>
      <c r="N7" s="69">
        <v>0</v>
      </c>
      <c r="O7" s="70">
        <f>M7*N7</f>
        <v>0</v>
      </c>
      <c r="P7" s="71">
        <f t="shared" ref="P7:P11" si="0">I7+L7+O7</f>
        <v>0</v>
      </c>
    </row>
    <row r="8" spans="2:16" ht="13" x14ac:dyDescent="0.3">
      <c r="B8" s="3" t="s">
        <v>5</v>
      </c>
      <c r="C8" s="35"/>
      <c r="D8" s="35"/>
      <c r="E8" s="35"/>
      <c r="F8" s="35"/>
      <c r="G8" s="69">
        <v>0</v>
      </c>
      <c r="H8" s="69">
        <v>0</v>
      </c>
      <c r="I8" s="70">
        <f>G8*H8</f>
        <v>0</v>
      </c>
      <c r="J8" s="69">
        <v>0</v>
      </c>
      <c r="K8" s="69">
        <v>0</v>
      </c>
      <c r="L8" s="70">
        <f>J8*K8</f>
        <v>0</v>
      </c>
      <c r="M8" s="69">
        <v>0</v>
      </c>
      <c r="N8" s="69">
        <v>0</v>
      </c>
      <c r="O8" s="70">
        <f>M8*N8</f>
        <v>0</v>
      </c>
      <c r="P8" s="71">
        <f t="shared" si="0"/>
        <v>0</v>
      </c>
    </row>
    <row r="9" spans="2:16" ht="13" x14ac:dyDescent="0.3">
      <c r="B9" s="3" t="s">
        <v>6</v>
      </c>
      <c r="C9" s="35"/>
      <c r="D9" s="35"/>
      <c r="E9" s="35"/>
      <c r="F9" s="35"/>
      <c r="G9" s="69">
        <v>0</v>
      </c>
      <c r="H9" s="69">
        <v>0</v>
      </c>
      <c r="I9" s="70">
        <f>G9*H9</f>
        <v>0</v>
      </c>
      <c r="J9" s="69">
        <v>0</v>
      </c>
      <c r="K9" s="69">
        <v>0</v>
      </c>
      <c r="L9" s="70">
        <f>J9*K9</f>
        <v>0</v>
      </c>
      <c r="M9" s="69">
        <v>0</v>
      </c>
      <c r="N9" s="69">
        <v>0</v>
      </c>
      <c r="O9" s="70">
        <f>M9*N9</f>
        <v>0</v>
      </c>
      <c r="P9" s="71">
        <f t="shared" si="0"/>
        <v>0</v>
      </c>
    </row>
    <row r="10" spans="2:16" ht="13" x14ac:dyDescent="0.3">
      <c r="B10" s="3" t="s">
        <v>26</v>
      </c>
      <c r="C10" s="35"/>
      <c r="D10" s="35"/>
      <c r="E10" s="35"/>
      <c r="F10" s="35"/>
      <c r="G10" s="69">
        <v>0</v>
      </c>
      <c r="H10" s="69">
        <v>0</v>
      </c>
      <c r="I10" s="70">
        <f>G10*H10</f>
        <v>0</v>
      </c>
      <c r="J10" s="69">
        <v>0</v>
      </c>
      <c r="K10" s="69">
        <v>0</v>
      </c>
      <c r="L10" s="70">
        <f>J10*K10</f>
        <v>0</v>
      </c>
      <c r="M10" s="69">
        <v>0</v>
      </c>
      <c r="N10" s="69">
        <v>0</v>
      </c>
      <c r="O10" s="70">
        <f>M10*N10</f>
        <v>0</v>
      </c>
      <c r="P10" s="71">
        <f t="shared" si="0"/>
        <v>0</v>
      </c>
    </row>
    <row r="11" spans="2:16" ht="39" x14ac:dyDescent="0.3">
      <c r="B11" s="211" t="s">
        <v>128</v>
      </c>
      <c r="C11" s="211"/>
      <c r="D11" s="211"/>
      <c r="E11" s="211"/>
      <c r="F11" s="48" t="s">
        <v>134</v>
      </c>
      <c r="G11" s="69"/>
      <c r="H11" s="69"/>
      <c r="I11" s="70">
        <v>0</v>
      </c>
      <c r="J11" s="69"/>
      <c r="K11" s="69"/>
      <c r="L11" s="70">
        <v>0</v>
      </c>
      <c r="M11" s="69"/>
      <c r="N11" s="69"/>
      <c r="O11" s="70">
        <v>0</v>
      </c>
      <c r="P11" s="62">
        <f t="shared" si="0"/>
        <v>0</v>
      </c>
    </row>
    <row r="12" spans="2:16" s="174" customFormat="1" ht="13" x14ac:dyDescent="0.3">
      <c r="B12" s="171"/>
      <c r="C12" s="204" t="s">
        <v>105</v>
      </c>
      <c r="D12" s="205"/>
      <c r="E12" s="205"/>
      <c r="F12" s="205"/>
      <c r="G12" s="172"/>
      <c r="H12" s="172"/>
      <c r="I12" s="173">
        <f>SUM(I7:I11)</f>
        <v>0</v>
      </c>
      <c r="J12" s="172"/>
      <c r="K12" s="172"/>
      <c r="L12" s="173">
        <f>SUM(L7:L11)</f>
        <v>0</v>
      </c>
      <c r="M12" s="172"/>
      <c r="N12" s="172"/>
      <c r="O12" s="173">
        <f>SUM(O7:O11)</f>
        <v>0</v>
      </c>
      <c r="P12" s="72">
        <f>SUM(P7:P11)</f>
        <v>0</v>
      </c>
    </row>
    <row r="13" spans="2:16" s="28" customFormat="1" ht="13" x14ac:dyDescent="0.3">
      <c r="B13" s="10"/>
      <c r="C13" s="11"/>
      <c r="D13" s="11"/>
      <c r="E13" s="11"/>
      <c r="F13" s="11"/>
      <c r="G13" s="73"/>
      <c r="H13" s="73"/>
      <c r="I13" s="74"/>
      <c r="J13" s="73"/>
      <c r="K13" s="73"/>
      <c r="L13" s="74"/>
      <c r="M13" s="73"/>
      <c r="N13" s="73"/>
      <c r="O13" s="74"/>
      <c r="P13" s="75"/>
    </row>
    <row r="14" spans="2:16" s="27" customFormat="1" ht="13" x14ac:dyDescent="0.3">
      <c r="B14" s="163" t="s">
        <v>104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</row>
    <row r="15" spans="2:16" s="27" customFormat="1" ht="13" x14ac:dyDescent="0.3">
      <c r="B15" s="9" t="s">
        <v>4</v>
      </c>
      <c r="C15" s="6"/>
      <c r="D15" s="6"/>
      <c r="E15" s="6"/>
      <c r="F15" s="6"/>
      <c r="G15" s="76">
        <v>0</v>
      </c>
      <c r="H15" s="76">
        <v>0</v>
      </c>
      <c r="I15" s="77">
        <f t="shared" ref="I15:I17" si="1">G15*H15</f>
        <v>0</v>
      </c>
      <c r="J15" s="76">
        <v>0</v>
      </c>
      <c r="K15" s="76">
        <v>0</v>
      </c>
      <c r="L15" s="77">
        <f t="shared" ref="L15:L16" si="2">J15*K15</f>
        <v>0</v>
      </c>
      <c r="M15" s="76">
        <v>0</v>
      </c>
      <c r="N15" s="76">
        <v>0</v>
      </c>
      <c r="O15" s="77">
        <f t="shared" ref="O15:O17" si="3">M15*N15</f>
        <v>0</v>
      </c>
      <c r="P15" s="62">
        <f t="shared" ref="P15:P17" si="4">I15+L15+O15</f>
        <v>0</v>
      </c>
    </row>
    <row r="16" spans="2:16" s="27" customFormat="1" ht="13" x14ac:dyDescent="0.3">
      <c r="B16" s="9" t="s">
        <v>5</v>
      </c>
      <c r="C16" s="6"/>
      <c r="D16" s="6"/>
      <c r="E16" s="6"/>
      <c r="F16" s="6"/>
      <c r="G16" s="76">
        <v>0</v>
      </c>
      <c r="H16" s="76">
        <v>0</v>
      </c>
      <c r="I16" s="77">
        <f t="shared" si="1"/>
        <v>0</v>
      </c>
      <c r="J16" s="76">
        <v>0</v>
      </c>
      <c r="K16" s="76">
        <v>0</v>
      </c>
      <c r="L16" s="77">
        <f t="shared" si="2"/>
        <v>0</v>
      </c>
      <c r="M16" s="76">
        <v>0</v>
      </c>
      <c r="N16" s="76">
        <v>0</v>
      </c>
      <c r="O16" s="77">
        <f t="shared" si="3"/>
        <v>0</v>
      </c>
      <c r="P16" s="62">
        <f t="shared" si="4"/>
        <v>0</v>
      </c>
    </row>
    <row r="17" spans="2:16" s="27" customFormat="1" ht="13" x14ac:dyDescent="0.3">
      <c r="B17" s="9" t="s">
        <v>26</v>
      </c>
      <c r="C17" s="6"/>
      <c r="D17" s="6"/>
      <c r="E17" s="6"/>
      <c r="F17" s="6"/>
      <c r="G17" s="76">
        <v>0</v>
      </c>
      <c r="H17" s="76">
        <v>0</v>
      </c>
      <c r="I17" s="77">
        <f t="shared" si="1"/>
        <v>0</v>
      </c>
      <c r="J17" s="76">
        <v>0</v>
      </c>
      <c r="K17" s="76">
        <v>0</v>
      </c>
      <c r="L17" s="77">
        <f>J17*K17</f>
        <v>0</v>
      </c>
      <c r="M17" s="76">
        <v>0</v>
      </c>
      <c r="N17" s="76">
        <v>0</v>
      </c>
      <c r="O17" s="77">
        <f t="shared" si="3"/>
        <v>0</v>
      </c>
      <c r="P17" s="62">
        <f t="shared" si="4"/>
        <v>0</v>
      </c>
    </row>
    <row r="18" spans="2:16" s="27" customFormat="1" ht="39" x14ac:dyDescent="0.3">
      <c r="B18" s="211" t="s">
        <v>128</v>
      </c>
      <c r="C18" s="211"/>
      <c r="D18" s="211"/>
      <c r="E18" s="211"/>
      <c r="F18" s="48" t="s">
        <v>134</v>
      </c>
      <c r="G18" s="69"/>
      <c r="H18" s="69"/>
      <c r="I18" s="70">
        <v>0</v>
      </c>
      <c r="J18" s="69"/>
      <c r="K18" s="69"/>
      <c r="L18" s="70">
        <v>0</v>
      </c>
      <c r="M18" s="69"/>
      <c r="N18" s="69"/>
      <c r="O18" s="70">
        <v>0</v>
      </c>
      <c r="P18" s="78">
        <f>I18+L18+O18</f>
        <v>0</v>
      </c>
    </row>
    <row r="19" spans="2:16" s="175" customFormat="1" ht="13" x14ac:dyDescent="0.3">
      <c r="B19" s="212" t="s">
        <v>106</v>
      </c>
      <c r="C19" s="213"/>
      <c r="D19" s="213"/>
      <c r="E19" s="213"/>
      <c r="F19" s="214"/>
      <c r="G19" s="172"/>
      <c r="H19" s="172"/>
      <c r="I19" s="173">
        <f>SUM(I15:I18)</f>
        <v>0</v>
      </c>
      <c r="J19" s="172"/>
      <c r="K19" s="172"/>
      <c r="L19" s="173">
        <f>SUM(L15:L18)</f>
        <v>0</v>
      </c>
      <c r="M19" s="172"/>
      <c r="N19" s="172"/>
      <c r="O19" s="173">
        <f>SUM(O15:O18)</f>
        <v>0</v>
      </c>
      <c r="P19" s="72">
        <f>SUM(P14:P18)</f>
        <v>0</v>
      </c>
    </row>
    <row r="20" spans="2:16" ht="13" x14ac:dyDescent="0.3">
      <c r="B20" s="5" t="s">
        <v>0</v>
      </c>
      <c r="C20" s="217"/>
      <c r="D20" s="218"/>
      <c r="E20" s="218"/>
      <c r="F20" s="218"/>
      <c r="G20" s="79"/>
      <c r="H20" s="79"/>
      <c r="I20" s="79">
        <f>I19+I12</f>
        <v>0</v>
      </c>
      <c r="J20" s="79"/>
      <c r="K20" s="79"/>
      <c r="L20" s="79">
        <f>L19+L12</f>
        <v>0</v>
      </c>
      <c r="M20" s="79"/>
      <c r="N20" s="79"/>
      <c r="O20" s="79">
        <f>O19+O12</f>
        <v>0</v>
      </c>
      <c r="P20" s="62">
        <f>I20+L20+O20</f>
        <v>0</v>
      </c>
    </row>
    <row r="21" spans="2:16" ht="13" x14ac:dyDescent="0.3">
      <c r="B21" s="1"/>
    </row>
    <row r="22" spans="2:16" ht="13" x14ac:dyDescent="0.3">
      <c r="B22" s="1" t="s">
        <v>31</v>
      </c>
    </row>
    <row r="23" spans="2:16" ht="14.25" customHeight="1" x14ac:dyDescent="0.25">
      <c r="B23" s="200" t="s">
        <v>2</v>
      </c>
      <c r="C23" s="202" t="s">
        <v>35</v>
      </c>
      <c r="D23" s="202" t="s">
        <v>100</v>
      </c>
      <c r="E23" s="202" t="s">
        <v>130</v>
      </c>
      <c r="F23" s="206" t="s">
        <v>165</v>
      </c>
      <c r="G23" s="208" t="s">
        <v>27</v>
      </c>
      <c r="H23" s="209"/>
      <c r="I23" s="210"/>
      <c r="J23" s="208" t="s">
        <v>28</v>
      </c>
      <c r="K23" s="209"/>
      <c r="L23" s="210"/>
      <c r="M23" s="208" t="s">
        <v>10</v>
      </c>
      <c r="N23" s="209"/>
      <c r="O23" s="210"/>
      <c r="P23" s="215" t="s">
        <v>36</v>
      </c>
    </row>
    <row r="24" spans="2:16" ht="67.5" customHeight="1" x14ac:dyDescent="0.25">
      <c r="B24" s="201"/>
      <c r="C24" s="203"/>
      <c r="D24" s="203"/>
      <c r="E24" s="203"/>
      <c r="F24" s="207"/>
      <c r="G24" s="84" t="s">
        <v>133</v>
      </c>
      <c r="H24" s="84" t="s">
        <v>37</v>
      </c>
      <c r="I24" s="84" t="s">
        <v>29</v>
      </c>
      <c r="J24" s="84" t="s">
        <v>133</v>
      </c>
      <c r="K24" s="84" t="s">
        <v>37</v>
      </c>
      <c r="L24" s="84" t="s">
        <v>29</v>
      </c>
      <c r="M24" s="84" t="s">
        <v>133</v>
      </c>
      <c r="N24" s="84" t="s">
        <v>37</v>
      </c>
      <c r="O24" s="84" t="s">
        <v>29</v>
      </c>
      <c r="P24" s="216"/>
    </row>
    <row r="25" spans="2:16" s="27" customFormat="1" ht="13" x14ac:dyDescent="0.3">
      <c r="B25" s="163" t="s">
        <v>153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</row>
    <row r="26" spans="2:16" s="27" customFormat="1" ht="13" x14ac:dyDescent="0.3">
      <c r="B26" s="9" t="s">
        <v>4</v>
      </c>
      <c r="C26" s="6"/>
      <c r="D26" s="6"/>
      <c r="E26" s="6"/>
      <c r="F26" s="6"/>
      <c r="G26" s="76">
        <v>0</v>
      </c>
      <c r="H26" s="76">
        <v>0</v>
      </c>
      <c r="I26" s="77">
        <f>G26*H26</f>
        <v>0</v>
      </c>
      <c r="J26" s="76">
        <v>0</v>
      </c>
      <c r="K26" s="76">
        <v>0</v>
      </c>
      <c r="L26" s="77">
        <f>J26*K26</f>
        <v>0</v>
      </c>
      <c r="M26" s="76">
        <v>0</v>
      </c>
      <c r="N26" s="76">
        <v>0</v>
      </c>
      <c r="O26" s="77">
        <f>M26*N26</f>
        <v>0</v>
      </c>
      <c r="P26" s="62">
        <f>I26+L26+O26</f>
        <v>0</v>
      </c>
    </row>
    <row r="27" spans="2:16" s="27" customFormat="1" ht="13" x14ac:dyDescent="0.3">
      <c r="B27" s="9" t="s">
        <v>5</v>
      </c>
      <c r="C27" s="6"/>
      <c r="D27" s="6"/>
      <c r="E27" s="6"/>
      <c r="F27" s="6"/>
      <c r="G27" s="76">
        <v>0</v>
      </c>
      <c r="H27" s="76">
        <v>0</v>
      </c>
      <c r="I27" s="77">
        <f>G27*H27</f>
        <v>0</v>
      </c>
      <c r="J27" s="76">
        <v>0</v>
      </c>
      <c r="K27" s="76">
        <v>0</v>
      </c>
      <c r="L27" s="77">
        <f>J27*K27</f>
        <v>0</v>
      </c>
      <c r="M27" s="76">
        <v>0</v>
      </c>
      <c r="N27" s="76">
        <v>0</v>
      </c>
      <c r="O27" s="77">
        <f>M27*N27</f>
        <v>0</v>
      </c>
      <c r="P27" s="62">
        <f>I27+L27+O27</f>
        <v>0</v>
      </c>
    </row>
    <row r="28" spans="2:16" s="27" customFormat="1" ht="13" x14ac:dyDescent="0.3">
      <c r="B28" s="9" t="s">
        <v>26</v>
      </c>
      <c r="C28" s="6"/>
      <c r="D28" s="6"/>
      <c r="E28" s="6"/>
      <c r="F28" s="6"/>
      <c r="G28" s="76">
        <v>0</v>
      </c>
      <c r="H28" s="76">
        <v>0</v>
      </c>
      <c r="I28" s="77">
        <f>G28*H28</f>
        <v>0</v>
      </c>
      <c r="J28" s="76">
        <v>0</v>
      </c>
      <c r="K28" s="76">
        <v>0</v>
      </c>
      <c r="L28" s="77">
        <f>J28*K28</f>
        <v>0</v>
      </c>
      <c r="M28" s="76">
        <v>0</v>
      </c>
      <c r="N28" s="76">
        <v>0</v>
      </c>
      <c r="O28" s="77">
        <f>M28*N28</f>
        <v>0</v>
      </c>
      <c r="P28" s="62">
        <f>I28+L28+O28</f>
        <v>0</v>
      </c>
    </row>
    <row r="29" spans="2:16" ht="39" x14ac:dyDescent="0.3">
      <c r="B29" s="211" t="s">
        <v>128</v>
      </c>
      <c r="C29" s="211"/>
      <c r="D29" s="211"/>
      <c r="E29" s="211"/>
      <c r="F29" s="48" t="s">
        <v>134</v>
      </c>
      <c r="G29" s="69"/>
      <c r="H29" s="69"/>
      <c r="I29" s="80">
        <v>0</v>
      </c>
      <c r="J29" s="81"/>
      <c r="K29" s="81"/>
      <c r="L29" s="80">
        <v>0</v>
      </c>
      <c r="M29" s="81"/>
      <c r="N29" s="81"/>
      <c r="O29" s="80">
        <v>0</v>
      </c>
      <c r="P29" s="62">
        <f>I29+L29+O29</f>
        <v>0</v>
      </c>
    </row>
    <row r="30" spans="2:16" s="174" customFormat="1" ht="13" x14ac:dyDescent="0.3">
      <c r="B30" s="171"/>
      <c r="C30" s="204" t="s">
        <v>105</v>
      </c>
      <c r="D30" s="205"/>
      <c r="E30" s="205"/>
      <c r="F30" s="205"/>
      <c r="G30" s="100"/>
      <c r="H30" s="100"/>
      <c r="I30" s="99">
        <f>SUM(I26:I29)</f>
        <v>0</v>
      </c>
      <c r="J30" s="82"/>
      <c r="K30" s="82"/>
      <c r="L30" s="99">
        <f>SUM(L26:L29)</f>
        <v>0</v>
      </c>
      <c r="M30" s="82"/>
      <c r="N30" s="82"/>
      <c r="O30" s="99">
        <f>SUM(O26:O29)</f>
        <v>0</v>
      </c>
      <c r="P30" s="176">
        <f>SUM(P26:P29)</f>
        <v>0</v>
      </c>
    </row>
    <row r="31" spans="2:16" s="28" customFormat="1" ht="13" x14ac:dyDescent="0.3">
      <c r="B31" s="10"/>
      <c r="C31" s="11"/>
      <c r="D31" s="11"/>
      <c r="E31" s="11"/>
      <c r="F31" s="11"/>
      <c r="G31" s="73"/>
      <c r="H31" s="73"/>
      <c r="I31" s="74"/>
      <c r="J31" s="73"/>
      <c r="K31" s="73"/>
      <c r="L31" s="74"/>
      <c r="M31" s="73"/>
      <c r="N31" s="73"/>
      <c r="O31" s="74"/>
      <c r="P31" s="75"/>
    </row>
    <row r="32" spans="2:16" s="27" customFormat="1" ht="13" x14ac:dyDescent="0.3">
      <c r="B32" s="163" t="s">
        <v>104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</row>
    <row r="33" spans="2:16" s="27" customFormat="1" ht="13" x14ac:dyDescent="0.3">
      <c r="B33" s="9" t="s">
        <v>4</v>
      </c>
      <c r="C33" s="6"/>
      <c r="D33" s="6"/>
      <c r="E33" s="6"/>
      <c r="F33" s="6"/>
      <c r="G33" s="76">
        <v>0</v>
      </c>
      <c r="H33" s="76">
        <v>0</v>
      </c>
      <c r="I33" s="77">
        <f t="shared" ref="I33:I35" si="5">G33*H33</f>
        <v>0</v>
      </c>
      <c r="J33" s="76">
        <v>0</v>
      </c>
      <c r="K33" s="76">
        <v>0</v>
      </c>
      <c r="L33" s="77">
        <f t="shared" ref="L33:L35" si="6">J33*K33</f>
        <v>0</v>
      </c>
      <c r="M33" s="76">
        <v>0</v>
      </c>
      <c r="N33" s="76">
        <v>0</v>
      </c>
      <c r="O33" s="77">
        <f t="shared" ref="O33:O35" si="7">M33*N33</f>
        <v>0</v>
      </c>
      <c r="P33" s="62">
        <f>I33+L33+O33</f>
        <v>0</v>
      </c>
    </row>
    <row r="34" spans="2:16" s="27" customFormat="1" ht="13" x14ac:dyDescent="0.3">
      <c r="B34" s="9" t="s">
        <v>5</v>
      </c>
      <c r="C34" s="6"/>
      <c r="D34" s="6"/>
      <c r="E34" s="6"/>
      <c r="F34" s="6"/>
      <c r="G34" s="76">
        <v>0</v>
      </c>
      <c r="H34" s="76">
        <v>0</v>
      </c>
      <c r="I34" s="77">
        <f t="shared" si="5"/>
        <v>0</v>
      </c>
      <c r="J34" s="76">
        <v>0</v>
      </c>
      <c r="K34" s="76">
        <v>0</v>
      </c>
      <c r="L34" s="77">
        <f t="shared" si="6"/>
        <v>0</v>
      </c>
      <c r="M34" s="76">
        <v>0</v>
      </c>
      <c r="N34" s="76">
        <v>0</v>
      </c>
      <c r="O34" s="77">
        <f t="shared" si="7"/>
        <v>0</v>
      </c>
      <c r="P34" s="62">
        <f>I34+L34+O34</f>
        <v>0</v>
      </c>
    </row>
    <row r="35" spans="2:16" s="27" customFormat="1" ht="13" x14ac:dyDescent="0.3">
      <c r="B35" s="9" t="s">
        <v>26</v>
      </c>
      <c r="C35" s="6"/>
      <c r="D35" s="6"/>
      <c r="E35" s="6"/>
      <c r="F35" s="6"/>
      <c r="G35" s="76">
        <v>0</v>
      </c>
      <c r="H35" s="76">
        <v>0</v>
      </c>
      <c r="I35" s="77">
        <f t="shared" si="5"/>
        <v>0</v>
      </c>
      <c r="J35" s="76">
        <v>0</v>
      </c>
      <c r="K35" s="76">
        <v>0</v>
      </c>
      <c r="L35" s="77">
        <f t="shared" si="6"/>
        <v>0</v>
      </c>
      <c r="M35" s="76">
        <v>0</v>
      </c>
      <c r="N35" s="76">
        <v>0</v>
      </c>
      <c r="O35" s="77">
        <f t="shared" si="7"/>
        <v>0</v>
      </c>
      <c r="P35" s="62">
        <f>I35+L35+O35</f>
        <v>0</v>
      </c>
    </row>
    <row r="36" spans="2:16" ht="39" x14ac:dyDescent="0.3">
      <c r="B36" s="211" t="s">
        <v>128</v>
      </c>
      <c r="C36" s="211"/>
      <c r="D36" s="211"/>
      <c r="E36" s="211"/>
      <c r="F36" s="48" t="s">
        <v>134</v>
      </c>
      <c r="G36" s="69"/>
      <c r="H36" s="69"/>
      <c r="I36" s="77">
        <v>0</v>
      </c>
      <c r="J36" s="81"/>
      <c r="K36" s="81"/>
      <c r="L36" s="77">
        <v>0</v>
      </c>
      <c r="M36" s="81"/>
      <c r="N36" s="81"/>
      <c r="O36" s="77">
        <v>0</v>
      </c>
      <c r="P36" s="62">
        <f>I36+L36+O36</f>
        <v>0</v>
      </c>
    </row>
    <row r="37" spans="2:16" s="175" customFormat="1" ht="13" x14ac:dyDescent="0.3">
      <c r="B37" s="197" t="s">
        <v>106</v>
      </c>
      <c r="C37" s="198"/>
      <c r="D37" s="198"/>
      <c r="E37" s="198"/>
      <c r="F37" s="199"/>
      <c r="G37" s="83"/>
      <c r="H37" s="83"/>
      <c r="I37" s="99">
        <f>SUM(I33:I36)</f>
        <v>0</v>
      </c>
      <c r="J37" s="81"/>
      <c r="K37" s="81"/>
      <c r="L37" s="99">
        <f>SUM(L33:L36)</f>
        <v>0</v>
      </c>
      <c r="M37" s="81"/>
      <c r="N37" s="81"/>
      <c r="O37" s="99">
        <f>SUM(O33:O36)</f>
        <v>0</v>
      </c>
      <c r="P37" s="72">
        <f>SUM(P33:P36)</f>
        <v>0</v>
      </c>
    </row>
    <row r="38" spans="2:16" ht="13" x14ac:dyDescent="0.3">
      <c r="B38" s="5" t="s">
        <v>0</v>
      </c>
      <c r="C38" s="54"/>
      <c r="D38" s="55"/>
      <c r="E38" s="55"/>
      <c r="F38" s="55"/>
      <c r="G38" s="79"/>
      <c r="H38" s="79"/>
      <c r="I38" s="79">
        <f>I30+I37</f>
        <v>0</v>
      </c>
      <c r="J38" s="79"/>
      <c r="K38" s="79"/>
      <c r="L38" s="79">
        <f>L30+L37</f>
        <v>0</v>
      </c>
      <c r="M38" s="79"/>
      <c r="N38" s="79"/>
      <c r="O38" s="79">
        <f>O30+O37</f>
        <v>0</v>
      </c>
      <c r="P38" s="62">
        <f>I38+L38+O38</f>
        <v>0</v>
      </c>
    </row>
  </sheetData>
  <mergeCells count="27">
    <mergeCell ref="B19:F19"/>
    <mergeCell ref="C12:F12"/>
    <mergeCell ref="P23:P24"/>
    <mergeCell ref="G4:I4"/>
    <mergeCell ref="J4:L4"/>
    <mergeCell ref="M4:O4"/>
    <mergeCell ref="P4:P5"/>
    <mergeCell ref="B4:B5"/>
    <mergeCell ref="C4:C5"/>
    <mergeCell ref="E4:E5"/>
    <mergeCell ref="F4:F5"/>
    <mergeCell ref="D4:D5"/>
    <mergeCell ref="B11:E11"/>
    <mergeCell ref="B18:E18"/>
    <mergeCell ref="C20:F20"/>
    <mergeCell ref="G23:I23"/>
    <mergeCell ref="J23:L23"/>
    <mergeCell ref="M23:O23"/>
    <mergeCell ref="D23:D24"/>
    <mergeCell ref="B29:E29"/>
    <mergeCell ref="B36:E36"/>
    <mergeCell ref="B37:F37"/>
    <mergeCell ref="B23:B24"/>
    <mergeCell ref="C23:C24"/>
    <mergeCell ref="E23:E24"/>
    <mergeCell ref="C30:F30"/>
    <mergeCell ref="F23:F2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63D2C-0C51-4195-ADFE-2FDA89B102B2}">
  <dimension ref="B2:Y172"/>
  <sheetViews>
    <sheetView showGridLines="0" topLeftCell="A22" zoomScale="85" zoomScaleNormal="85" workbookViewId="0">
      <selection activeCell="M24" sqref="M24"/>
    </sheetView>
  </sheetViews>
  <sheetFormatPr defaultColWidth="9" defaultRowHeight="12.5" x14ac:dyDescent="0.25"/>
  <cols>
    <col min="1" max="1" width="3.296875" style="13" customWidth="1"/>
    <col min="2" max="2" width="6" style="13" customWidth="1"/>
    <col min="3" max="3" width="35.09765625" style="13" customWidth="1"/>
    <col min="4" max="5" width="20.09765625" style="13" customWidth="1"/>
    <col min="6" max="6" width="27.296875" style="13" customWidth="1"/>
    <col min="7" max="7" width="14.296875" style="95" customWidth="1"/>
    <col min="8" max="8" width="15.59765625" style="95" customWidth="1"/>
    <col min="9" max="16" width="14.296875" style="95" customWidth="1"/>
    <col min="17" max="25" width="14.296875" style="34" customWidth="1"/>
    <col min="26" max="16384" width="9" style="13"/>
  </cols>
  <sheetData>
    <row r="2" spans="3:7" ht="13" x14ac:dyDescent="0.3">
      <c r="G2" s="96" t="s">
        <v>66</v>
      </c>
    </row>
    <row r="3" spans="3:7" ht="13" x14ac:dyDescent="0.3">
      <c r="G3" s="96"/>
    </row>
    <row r="4" spans="3:7" ht="13" x14ac:dyDescent="0.25">
      <c r="C4" s="15" t="s">
        <v>57</v>
      </c>
      <c r="D4" s="16"/>
      <c r="E4" s="16"/>
      <c r="F4" s="16"/>
      <c r="G4" s="97"/>
    </row>
    <row r="5" spans="3:7" ht="13" x14ac:dyDescent="0.25">
      <c r="C5" s="17" t="s">
        <v>67</v>
      </c>
      <c r="D5" s="169" t="s">
        <v>8</v>
      </c>
      <c r="E5" s="169" t="s">
        <v>9</v>
      </c>
      <c r="F5" s="169" t="s">
        <v>10</v>
      </c>
      <c r="G5" s="170" t="s">
        <v>0</v>
      </c>
    </row>
    <row r="6" spans="3:7" ht="25" x14ac:dyDescent="0.25">
      <c r="C6" s="18" t="s">
        <v>68</v>
      </c>
      <c r="D6" s="19">
        <f>I40</f>
        <v>0</v>
      </c>
      <c r="E6" s="19">
        <f>L40</f>
        <v>0</v>
      </c>
      <c r="F6" s="19">
        <f>O40</f>
        <v>0</v>
      </c>
      <c r="G6" s="85">
        <f>SUM(D6:F6)</f>
        <v>0</v>
      </c>
    </row>
    <row r="7" spans="3:7" x14ac:dyDescent="0.25">
      <c r="C7" s="18" t="s">
        <v>69</v>
      </c>
      <c r="D7" s="19">
        <f>J79</f>
        <v>0</v>
      </c>
      <c r="E7" s="19">
        <f>N79</f>
        <v>0</v>
      </c>
      <c r="F7" s="19">
        <f>R79</f>
        <v>0</v>
      </c>
      <c r="G7" s="85">
        <f>SUM(D7:F7)</f>
        <v>0</v>
      </c>
    </row>
    <row r="8" spans="3:7" ht="25" x14ac:dyDescent="0.25">
      <c r="C8" s="18" t="s">
        <v>70</v>
      </c>
      <c r="D8" s="19">
        <f>I116</f>
        <v>0</v>
      </c>
      <c r="E8" s="19">
        <f>L116</f>
        <v>0</v>
      </c>
      <c r="F8" s="19">
        <f>O116</f>
        <v>0</v>
      </c>
      <c r="G8" s="85">
        <f t="shared" ref="G8:G9" si="0">SUM(D8:F8)</f>
        <v>0</v>
      </c>
    </row>
    <row r="9" spans="3:7" x14ac:dyDescent="0.25">
      <c r="C9" s="18" t="s">
        <v>71</v>
      </c>
      <c r="D9" s="19">
        <f>L153</f>
        <v>0</v>
      </c>
      <c r="E9" s="19">
        <f>R153</f>
        <v>0</v>
      </c>
      <c r="F9" s="19">
        <f>X153</f>
        <v>0</v>
      </c>
      <c r="G9" s="85">
        <f t="shared" si="0"/>
        <v>0</v>
      </c>
    </row>
    <row r="10" spans="3:7" ht="13" x14ac:dyDescent="0.25">
      <c r="C10" s="20" t="s">
        <v>0</v>
      </c>
      <c r="D10" s="21">
        <f>SUM(D6:D9)</f>
        <v>0</v>
      </c>
      <c r="E10" s="21">
        <f t="shared" ref="E10:F10" si="1">SUM(E6:E9)</f>
        <v>0</v>
      </c>
      <c r="F10" s="21">
        <f t="shared" si="1"/>
        <v>0</v>
      </c>
      <c r="G10" s="86">
        <f>SUM(D10:F10)</f>
        <v>0</v>
      </c>
    </row>
    <row r="11" spans="3:7" x14ac:dyDescent="0.25">
      <c r="C11" s="22"/>
      <c r="D11" s="23"/>
      <c r="E11" s="24"/>
      <c r="F11" s="24"/>
      <c r="G11" s="87"/>
    </row>
    <row r="12" spans="3:7" ht="13" x14ac:dyDescent="0.25">
      <c r="C12" s="15" t="s">
        <v>58</v>
      </c>
      <c r="D12" s="23"/>
      <c r="E12" s="24"/>
      <c r="F12" s="24"/>
      <c r="G12" s="87"/>
    </row>
    <row r="13" spans="3:7" ht="13" x14ac:dyDescent="0.25">
      <c r="C13" s="17" t="s">
        <v>67</v>
      </c>
      <c r="D13" s="170" t="s">
        <v>8</v>
      </c>
      <c r="E13" s="170" t="s">
        <v>9</v>
      </c>
      <c r="F13" s="170" t="s">
        <v>10</v>
      </c>
      <c r="G13" s="170" t="s">
        <v>0</v>
      </c>
    </row>
    <row r="14" spans="3:7" ht="25" x14ac:dyDescent="0.25">
      <c r="C14" s="18" t="s">
        <v>68</v>
      </c>
      <c r="D14" s="19">
        <f>I60</f>
        <v>0</v>
      </c>
      <c r="E14" s="19">
        <f>L60</f>
        <v>0</v>
      </c>
      <c r="F14" s="19">
        <f>O60</f>
        <v>0</v>
      </c>
      <c r="G14" s="85">
        <f>SUM(D14:F14)</f>
        <v>0</v>
      </c>
    </row>
    <row r="15" spans="3:7" x14ac:dyDescent="0.25">
      <c r="C15" s="18" t="s">
        <v>69</v>
      </c>
      <c r="D15" s="19">
        <f>J97</f>
        <v>0</v>
      </c>
      <c r="E15" s="19">
        <f>N97</f>
        <v>0</v>
      </c>
      <c r="F15" s="19">
        <f>R97</f>
        <v>0</v>
      </c>
      <c r="G15" s="85">
        <f t="shared" ref="G15:G16" si="2">SUM(D15:F15)</f>
        <v>0</v>
      </c>
    </row>
    <row r="16" spans="3:7" ht="25" x14ac:dyDescent="0.25">
      <c r="C16" s="18" t="s">
        <v>70</v>
      </c>
      <c r="D16" s="19">
        <f>I134</f>
        <v>0</v>
      </c>
      <c r="E16" s="19">
        <f>L134</f>
        <v>0</v>
      </c>
      <c r="F16" s="19">
        <f>O134</f>
        <v>0</v>
      </c>
      <c r="G16" s="85">
        <f t="shared" si="2"/>
        <v>0</v>
      </c>
    </row>
    <row r="17" spans="2:25" x14ac:dyDescent="0.25">
      <c r="C17" s="18" t="s">
        <v>71</v>
      </c>
      <c r="D17" s="19">
        <f>L172</f>
        <v>0</v>
      </c>
      <c r="E17" s="19">
        <f>R172</f>
        <v>0</v>
      </c>
      <c r="F17" s="19">
        <f>X172</f>
        <v>0</v>
      </c>
      <c r="G17" s="85">
        <f>SUM(D17:F17)</f>
        <v>0</v>
      </c>
    </row>
    <row r="18" spans="2:25" ht="13" x14ac:dyDescent="0.25">
      <c r="C18" s="20" t="s">
        <v>0</v>
      </c>
      <c r="D18" s="21">
        <f>SUM(D14:D17)</f>
        <v>0</v>
      </c>
      <c r="E18" s="21">
        <f t="shared" ref="E18:F18" si="3">SUM(E14:E17)</f>
        <v>0</v>
      </c>
      <c r="F18" s="21">
        <f t="shared" si="3"/>
        <v>0</v>
      </c>
      <c r="G18" s="86">
        <f>SUM(D18:F18)</f>
        <v>0</v>
      </c>
    </row>
    <row r="19" spans="2:25" ht="13" x14ac:dyDescent="0.3">
      <c r="G19" s="96"/>
    </row>
    <row r="20" spans="2:25" ht="13" x14ac:dyDescent="0.3">
      <c r="G20" s="96"/>
    </row>
    <row r="21" spans="2:25" ht="13" x14ac:dyDescent="0.3">
      <c r="D21" s="14"/>
      <c r="E21" s="14" t="s">
        <v>101</v>
      </c>
      <c r="G21" s="96"/>
    </row>
    <row r="22" spans="2:25" ht="13" x14ac:dyDescent="0.3">
      <c r="B22" s="14" t="s">
        <v>1</v>
      </c>
    </row>
    <row r="23" spans="2:25" ht="68.25" customHeight="1" x14ac:dyDescent="0.25">
      <c r="B23" s="227" t="s">
        <v>2</v>
      </c>
      <c r="C23" s="229" t="s">
        <v>72</v>
      </c>
      <c r="D23" s="229" t="s">
        <v>73</v>
      </c>
      <c r="E23" s="229" t="s">
        <v>74</v>
      </c>
      <c r="F23" s="229" t="s">
        <v>129</v>
      </c>
      <c r="G23" s="224" t="s">
        <v>27</v>
      </c>
      <c r="H23" s="225"/>
      <c r="I23" s="226"/>
      <c r="J23" s="224" t="s">
        <v>28</v>
      </c>
      <c r="K23" s="225"/>
      <c r="L23" s="226"/>
      <c r="M23" s="224" t="s">
        <v>10</v>
      </c>
      <c r="N23" s="225"/>
      <c r="O23" s="226"/>
      <c r="P23" s="219" t="s">
        <v>36</v>
      </c>
    </row>
    <row r="24" spans="2:25" ht="44.25" customHeight="1" x14ac:dyDescent="0.25">
      <c r="B24" s="228"/>
      <c r="C24" s="230"/>
      <c r="D24" s="230"/>
      <c r="E24" s="230"/>
      <c r="F24" s="230"/>
      <c r="G24" s="84" t="s">
        <v>133</v>
      </c>
      <c r="H24" s="101" t="s">
        <v>37</v>
      </c>
      <c r="I24" s="101" t="s">
        <v>29</v>
      </c>
      <c r="J24" s="84" t="s">
        <v>133</v>
      </c>
      <c r="K24" s="101" t="s">
        <v>37</v>
      </c>
      <c r="L24" s="101" t="s">
        <v>29</v>
      </c>
      <c r="M24" s="84" t="s">
        <v>133</v>
      </c>
      <c r="N24" s="101" t="s">
        <v>37</v>
      </c>
      <c r="O24" s="101" t="s">
        <v>29</v>
      </c>
      <c r="P24" s="220"/>
    </row>
    <row r="25" spans="2:25" s="27" customFormat="1" ht="13" x14ac:dyDescent="0.3">
      <c r="B25" s="166" t="s">
        <v>154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8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2:25" x14ac:dyDescent="0.25">
      <c r="B26" s="25" t="s">
        <v>4</v>
      </c>
      <c r="C26" s="25"/>
      <c r="D26" s="26"/>
      <c r="E26" s="26"/>
      <c r="F26" s="26"/>
      <c r="G26" s="88">
        <v>0</v>
      </c>
      <c r="H26" s="88">
        <v>0</v>
      </c>
      <c r="I26" s="89">
        <f>G26*H26</f>
        <v>0</v>
      </c>
      <c r="J26" s="88">
        <v>0</v>
      </c>
      <c r="K26" s="88">
        <v>0</v>
      </c>
      <c r="L26" s="89">
        <f>J26*K26</f>
        <v>0</v>
      </c>
      <c r="M26" s="88">
        <v>0</v>
      </c>
      <c r="N26" s="88">
        <v>0</v>
      </c>
      <c r="O26" s="89">
        <f>M26*N26</f>
        <v>0</v>
      </c>
      <c r="P26" s="85">
        <f t="shared" ref="P26:P31" si="4">I26+L26+O26</f>
        <v>0</v>
      </c>
    </row>
    <row r="27" spans="2:25" x14ac:dyDescent="0.25">
      <c r="B27" s="25" t="s">
        <v>5</v>
      </c>
      <c r="C27" s="25"/>
      <c r="D27" s="26"/>
      <c r="E27" s="26"/>
      <c r="F27" s="26"/>
      <c r="G27" s="88">
        <v>0</v>
      </c>
      <c r="H27" s="88">
        <v>0</v>
      </c>
      <c r="I27" s="89">
        <f>G27*H27</f>
        <v>0</v>
      </c>
      <c r="J27" s="88">
        <v>0</v>
      </c>
      <c r="K27" s="88">
        <v>0</v>
      </c>
      <c r="L27" s="89">
        <f>J27*K27</f>
        <v>0</v>
      </c>
      <c r="M27" s="88">
        <v>0</v>
      </c>
      <c r="N27" s="88">
        <v>0</v>
      </c>
      <c r="O27" s="89">
        <f>M27*N27</f>
        <v>0</v>
      </c>
      <c r="P27" s="85">
        <f t="shared" si="4"/>
        <v>0</v>
      </c>
    </row>
    <row r="28" spans="2:25" x14ac:dyDescent="0.25">
      <c r="B28" s="25" t="s">
        <v>6</v>
      </c>
      <c r="C28" s="25"/>
      <c r="D28" s="26"/>
      <c r="E28" s="26"/>
      <c r="F28" s="26"/>
      <c r="G28" s="88">
        <v>0</v>
      </c>
      <c r="H28" s="88">
        <v>0</v>
      </c>
      <c r="I28" s="89">
        <f>G28*H28</f>
        <v>0</v>
      </c>
      <c r="J28" s="88">
        <v>0</v>
      </c>
      <c r="K28" s="88">
        <v>0</v>
      </c>
      <c r="L28" s="89">
        <f>J28*K28</f>
        <v>0</v>
      </c>
      <c r="M28" s="88">
        <v>0</v>
      </c>
      <c r="N28" s="88">
        <v>0</v>
      </c>
      <c r="O28" s="89">
        <f>M28*N28</f>
        <v>0</v>
      </c>
      <c r="P28" s="85">
        <f t="shared" si="4"/>
        <v>0</v>
      </c>
    </row>
    <row r="29" spans="2:25" x14ac:dyDescent="0.25">
      <c r="B29" s="25" t="s">
        <v>26</v>
      </c>
      <c r="C29" s="25"/>
      <c r="D29" s="26"/>
      <c r="E29" s="26"/>
      <c r="F29" s="26"/>
      <c r="G29" s="88">
        <v>0</v>
      </c>
      <c r="H29" s="88">
        <v>0</v>
      </c>
      <c r="I29" s="89">
        <f>G29*H29</f>
        <v>0</v>
      </c>
      <c r="J29" s="88">
        <v>0</v>
      </c>
      <c r="K29" s="88">
        <v>0</v>
      </c>
      <c r="L29" s="89">
        <f>J29*K29</f>
        <v>0</v>
      </c>
      <c r="M29" s="88">
        <v>0</v>
      </c>
      <c r="N29" s="88">
        <v>0</v>
      </c>
      <c r="O29" s="89">
        <f>M29*N29</f>
        <v>0</v>
      </c>
      <c r="P29" s="85">
        <f t="shared" si="4"/>
        <v>0</v>
      </c>
    </row>
    <row r="30" spans="2:25" ht="52" x14ac:dyDescent="0.3">
      <c r="B30" s="231" t="s">
        <v>128</v>
      </c>
      <c r="C30" s="231"/>
      <c r="D30" s="231"/>
      <c r="E30" s="231"/>
      <c r="F30" s="48" t="s">
        <v>134</v>
      </c>
      <c r="G30" s="88"/>
      <c r="H30" s="88"/>
      <c r="I30" s="89">
        <v>0</v>
      </c>
      <c r="J30" s="88"/>
      <c r="K30" s="88"/>
      <c r="L30" s="89">
        <v>0</v>
      </c>
      <c r="M30" s="88"/>
      <c r="N30" s="88"/>
      <c r="O30" s="89">
        <v>0</v>
      </c>
      <c r="P30" s="85">
        <f t="shared" si="4"/>
        <v>0</v>
      </c>
    </row>
    <row r="31" spans="2:25" s="27" customFormat="1" ht="13" x14ac:dyDescent="0.3">
      <c r="B31" s="9"/>
      <c r="C31" s="204" t="s">
        <v>102</v>
      </c>
      <c r="D31" s="205"/>
      <c r="E31" s="205"/>
      <c r="F31" s="205"/>
      <c r="G31" s="76"/>
      <c r="H31" s="76"/>
      <c r="I31" s="99">
        <f>SUM(I26:I30)</f>
        <v>0</v>
      </c>
      <c r="J31" s="100"/>
      <c r="K31" s="100"/>
      <c r="L31" s="99">
        <f>SUM(L26:L30)</f>
        <v>0</v>
      </c>
      <c r="M31" s="100"/>
      <c r="N31" s="100"/>
      <c r="O31" s="99">
        <f>SUM(O26:O30)</f>
        <v>0</v>
      </c>
      <c r="P31" s="72">
        <f t="shared" si="4"/>
        <v>0</v>
      </c>
      <c r="Q31" s="112"/>
      <c r="R31" s="112"/>
      <c r="S31" s="112"/>
      <c r="T31" s="112"/>
      <c r="U31" s="112"/>
      <c r="V31" s="112"/>
      <c r="W31" s="112"/>
      <c r="X31" s="112"/>
      <c r="Y31" s="112"/>
    </row>
    <row r="32" spans="2:25" s="28" customFormat="1" ht="13" x14ac:dyDescent="0.3">
      <c r="B32" s="10"/>
      <c r="C32" s="11"/>
      <c r="D32" s="11"/>
      <c r="E32" s="11"/>
      <c r="F32" s="11"/>
      <c r="G32" s="73"/>
      <c r="H32" s="73"/>
      <c r="I32" s="74"/>
      <c r="J32" s="73"/>
      <c r="K32" s="73"/>
      <c r="L32" s="74"/>
      <c r="M32" s="73"/>
      <c r="N32" s="73"/>
      <c r="O32" s="74"/>
      <c r="P32" s="75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2:25" s="27" customFormat="1" ht="13" x14ac:dyDescent="0.3">
      <c r="B33" s="166" t="s">
        <v>84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8"/>
      <c r="Q33" s="112"/>
      <c r="R33" s="112"/>
      <c r="S33" s="112"/>
      <c r="T33" s="112"/>
      <c r="U33" s="112"/>
      <c r="V33" s="112"/>
      <c r="W33" s="112"/>
      <c r="X33" s="112"/>
      <c r="Y33" s="112"/>
    </row>
    <row r="34" spans="2:25" x14ac:dyDescent="0.25">
      <c r="B34" s="25" t="s">
        <v>4</v>
      </c>
      <c r="C34" s="25"/>
      <c r="D34" s="26"/>
      <c r="E34" s="26"/>
      <c r="F34" s="26"/>
      <c r="G34" s="88">
        <v>0</v>
      </c>
      <c r="H34" s="88">
        <v>0</v>
      </c>
      <c r="I34" s="89">
        <f>G34*H34</f>
        <v>0</v>
      </c>
      <c r="J34" s="88">
        <v>0</v>
      </c>
      <c r="K34" s="88">
        <v>0</v>
      </c>
      <c r="L34" s="89">
        <f>J34*K34</f>
        <v>0</v>
      </c>
      <c r="M34" s="88">
        <v>0</v>
      </c>
      <c r="N34" s="88">
        <v>0</v>
      </c>
      <c r="O34" s="89">
        <f>M34*N34</f>
        <v>0</v>
      </c>
      <c r="P34" s="85">
        <f t="shared" ref="P34:P39" si="5">I34+L34+O34</f>
        <v>0</v>
      </c>
    </row>
    <row r="35" spans="2:25" x14ac:dyDescent="0.25">
      <c r="B35" s="25" t="s">
        <v>5</v>
      </c>
      <c r="C35" s="25"/>
      <c r="D35" s="26"/>
      <c r="E35" s="26"/>
      <c r="F35" s="26"/>
      <c r="G35" s="88">
        <v>0</v>
      </c>
      <c r="H35" s="88">
        <v>0</v>
      </c>
      <c r="I35" s="89">
        <f>G35*H35</f>
        <v>0</v>
      </c>
      <c r="J35" s="88">
        <v>0</v>
      </c>
      <c r="K35" s="88">
        <v>0</v>
      </c>
      <c r="L35" s="89">
        <f>J35*K35</f>
        <v>0</v>
      </c>
      <c r="M35" s="88">
        <v>0</v>
      </c>
      <c r="N35" s="88">
        <v>0</v>
      </c>
      <c r="O35" s="89">
        <f>M35*N35</f>
        <v>0</v>
      </c>
      <c r="P35" s="85">
        <f t="shared" si="5"/>
        <v>0</v>
      </c>
    </row>
    <row r="36" spans="2:25" x14ac:dyDescent="0.25">
      <c r="B36" s="25" t="s">
        <v>6</v>
      </c>
      <c r="C36" s="25"/>
      <c r="D36" s="26"/>
      <c r="E36" s="26"/>
      <c r="F36" s="26"/>
      <c r="G36" s="88">
        <v>0</v>
      </c>
      <c r="H36" s="88">
        <v>0</v>
      </c>
      <c r="I36" s="89">
        <f>G36*H36</f>
        <v>0</v>
      </c>
      <c r="J36" s="88">
        <v>0</v>
      </c>
      <c r="K36" s="88">
        <v>0</v>
      </c>
      <c r="L36" s="89">
        <f>J36*K36</f>
        <v>0</v>
      </c>
      <c r="M36" s="88">
        <v>0</v>
      </c>
      <c r="N36" s="88">
        <v>0</v>
      </c>
      <c r="O36" s="89">
        <f>M36*N36</f>
        <v>0</v>
      </c>
      <c r="P36" s="85">
        <f t="shared" si="5"/>
        <v>0</v>
      </c>
    </row>
    <row r="37" spans="2:25" x14ac:dyDescent="0.25">
      <c r="B37" s="25" t="s">
        <v>26</v>
      </c>
      <c r="C37" s="25"/>
      <c r="D37" s="26"/>
      <c r="E37" s="26"/>
      <c r="F37" s="26"/>
      <c r="G37" s="88">
        <v>0</v>
      </c>
      <c r="H37" s="88">
        <v>0</v>
      </c>
      <c r="I37" s="89">
        <f>G37*H37</f>
        <v>0</v>
      </c>
      <c r="J37" s="88">
        <v>0</v>
      </c>
      <c r="K37" s="88">
        <v>0</v>
      </c>
      <c r="L37" s="89">
        <f>J37*K37</f>
        <v>0</v>
      </c>
      <c r="M37" s="88">
        <v>0</v>
      </c>
      <c r="N37" s="88">
        <v>0</v>
      </c>
      <c r="O37" s="89">
        <f>M37*N37</f>
        <v>0</v>
      </c>
      <c r="P37" s="85">
        <f t="shared" si="5"/>
        <v>0</v>
      </c>
    </row>
    <row r="38" spans="2:25" ht="52" x14ac:dyDescent="0.3">
      <c r="B38" s="231" t="s">
        <v>128</v>
      </c>
      <c r="C38" s="231"/>
      <c r="D38" s="231"/>
      <c r="E38" s="231"/>
      <c r="F38" s="48" t="s">
        <v>134</v>
      </c>
      <c r="G38" s="88"/>
      <c r="H38" s="88"/>
      <c r="I38" s="89">
        <v>0</v>
      </c>
      <c r="J38" s="88"/>
      <c r="K38" s="88"/>
      <c r="L38" s="89">
        <v>0</v>
      </c>
      <c r="M38" s="88"/>
      <c r="N38" s="88"/>
      <c r="O38" s="89">
        <v>0</v>
      </c>
      <c r="P38" s="85">
        <f t="shared" si="5"/>
        <v>0</v>
      </c>
    </row>
    <row r="39" spans="2:25" s="27" customFormat="1" ht="13" x14ac:dyDescent="0.3">
      <c r="B39" s="9"/>
      <c r="C39" s="204" t="s">
        <v>103</v>
      </c>
      <c r="D39" s="205"/>
      <c r="E39" s="205"/>
      <c r="F39" s="205"/>
      <c r="G39" s="76"/>
      <c r="H39" s="76"/>
      <c r="I39" s="99">
        <f>SUM(I34:I38)</f>
        <v>0</v>
      </c>
      <c r="J39" s="100"/>
      <c r="K39" s="100"/>
      <c r="L39" s="99">
        <f>SUM(L34:L38)</f>
        <v>0</v>
      </c>
      <c r="M39" s="100"/>
      <c r="N39" s="100"/>
      <c r="O39" s="99">
        <f>SUM(O34:O38)</f>
        <v>0</v>
      </c>
      <c r="P39" s="72">
        <f t="shared" si="5"/>
        <v>0</v>
      </c>
      <c r="Q39" s="112"/>
      <c r="R39" s="112"/>
      <c r="S39" s="112"/>
      <c r="T39" s="112"/>
      <c r="U39" s="112"/>
      <c r="V39" s="112"/>
      <c r="W39" s="112"/>
      <c r="X39" s="112"/>
      <c r="Y39" s="112"/>
    </row>
    <row r="40" spans="2:25" ht="13" x14ac:dyDescent="0.3">
      <c r="B40" s="29" t="s">
        <v>0</v>
      </c>
      <c r="C40" s="232"/>
      <c r="D40" s="233"/>
      <c r="E40" s="233"/>
      <c r="F40" s="234"/>
      <c r="G40" s="90"/>
      <c r="H40" s="90"/>
      <c r="I40" s="91">
        <f>I39+I31</f>
        <v>0</v>
      </c>
      <c r="J40" s="91"/>
      <c r="K40" s="91"/>
      <c r="L40" s="91">
        <f>L39+L31</f>
        <v>0</v>
      </c>
      <c r="M40" s="91"/>
      <c r="N40" s="91"/>
      <c r="O40" s="91">
        <f>O39+O31</f>
        <v>0</v>
      </c>
      <c r="P40" s="91">
        <f>P39+P31</f>
        <v>0</v>
      </c>
    </row>
    <row r="41" spans="2:25" ht="13" x14ac:dyDescent="0.3">
      <c r="B41" s="14"/>
    </row>
    <row r="42" spans="2:25" ht="13" x14ac:dyDescent="0.3">
      <c r="B42" s="14" t="s">
        <v>75</v>
      </c>
    </row>
    <row r="43" spans="2:25" ht="57.75" customHeight="1" x14ac:dyDescent="0.25">
      <c r="B43" s="227" t="s">
        <v>2</v>
      </c>
      <c r="C43" s="229" t="s">
        <v>72</v>
      </c>
      <c r="D43" s="229" t="s">
        <v>73</v>
      </c>
      <c r="E43" s="229" t="s">
        <v>74</v>
      </c>
      <c r="F43" s="229" t="s">
        <v>131</v>
      </c>
      <c r="G43" s="224" t="s">
        <v>27</v>
      </c>
      <c r="H43" s="225"/>
      <c r="I43" s="226"/>
      <c r="J43" s="224" t="s">
        <v>28</v>
      </c>
      <c r="K43" s="225"/>
      <c r="L43" s="226"/>
      <c r="M43" s="224" t="s">
        <v>10</v>
      </c>
      <c r="N43" s="225"/>
      <c r="O43" s="226"/>
      <c r="P43" s="219" t="s">
        <v>36</v>
      </c>
    </row>
    <row r="44" spans="2:25" ht="57.75" customHeight="1" x14ac:dyDescent="0.25">
      <c r="B44" s="228"/>
      <c r="C44" s="230"/>
      <c r="D44" s="230"/>
      <c r="E44" s="230"/>
      <c r="F44" s="230"/>
      <c r="G44" s="84" t="s">
        <v>133</v>
      </c>
      <c r="H44" s="101" t="s">
        <v>37</v>
      </c>
      <c r="I44" s="101" t="s">
        <v>29</v>
      </c>
      <c r="J44" s="84" t="s">
        <v>133</v>
      </c>
      <c r="K44" s="101" t="s">
        <v>37</v>
      </c>
      <c r="L44" s="101" t="s">
        <v>29</v>
      </c>
      <c r="M44" s="84" t="s">
        <v>133</v>
      </c>
      <c r="N44" s="101" t="s">
        <v>37</v>
      </c>
      <c r="O44" s="101" t="s">
        <v>29</v>
      </c>
      <c r="P44" s="220"/>
    </row>
    <row r="45" spans="2:25" s="27" customFormat="1" ht="13" x14ac:dyDescent="0.3">
      <c r="B45" s="166" t="s">
        <v>154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8"/>
      <c r="Q45" s="112"/>
      <c r="R45" s="112"/>
      <c r="S45" s="112"/>
      <c r="T45" s="112"/>
      <c r="U45" s="112"/>
      <c r="V45" s="112"/>
      <c r="W45" s="112"/>
      <c r="X45" s="112"/>
      <c r="Y45" s="112"/>
    </row>
    <row r="46" spans="2:25" x14ac:dyDescent="0.25">
      <c r="B46" s="25" t="s">
        <v>4</v>
      </c>
      <c r="C46" s="25"/>
      <c r="D46" s="26"/>
      <c r="E46" s="26"/>
      <c r="F46" s="26"/>
      <c r="G46" s="88">
        <v>0</v>
      </c>
      <c r="H46" s="88">
        <v>0</v>
      </c>
      <c r="I46" s="89">
        <f>G46*H46</f>
        <v>0</v>
      </c>
      <c r="J46" s="88">
        <v>0</v>
      </c>
      <c r="K46" s="88">
        <v>0</v>
      </c>
      <c r="L46" s="89">
        <f>J46*K46</f>
        <v>0</v>
      </c>
      <c r="M46" s="88">
        <v>0</v>
      </c>
      <c r="N46" s="88">
        <v>0</v>
      </c>
      <c r="O46" s="89">
        <f>M46*N46</f>
        <v>0</v>
      </c>
      <c r="P46" s="85">
        <f t="shared" ref="P46:P51" si="6">I46+L46+O46</f>
        <v>0</v>
      </c>
    </row>
    <row r="47" spans="2:25" x14ac:dyDescent="0.25">
      <c r="B47" s="25" t="s">
        <v>5</v>
      </c>
      <c r="C47" s="25"/>
      <c r="D47" s="26"/>
      <c r="E47" s="26"/>
      <c r="F47" s="26"/>
      <c r="G47" s="88">
        <v>0</v>
      </c>
      <c r="H47" s="88">
        <v>0</v>
      </c>
      <c r="I47" s="89">
        <f>G47*H47</f>
        <v>0</v>
      </c>
      <c r="J47" s="88">
        <v>0</v>
      </c>
      <c r="K47" s="88">
        <v>0</v>
      </c>
      <c r="L47" s="89">
        <f>J47*K47</f>
        <v>0</v>
      </c>
      <c r="M47" s="88">
        <v>0</v>
      </c>
      <c r="N47" s="88">
        <v>0</v>
      </c>
      <c r="O47" s="89">
        <f>M47*N47</f>
        <v>0</v>
      </c>
      <c r="P47" s="85">
        <f t="shared" si="6"/>
        <v>0</v>
      </c>
    </row>
    <row r="48" spans="2:25" x14ac:dyDescent="0.25">
      <c r="B48" s="25" t="s">
        <v>6</v>
      </c>
      <c r="C48" s="25"/>
      <c r="D48" s="26"/>
      <c r="E48" s="26"/>
      <c r="F48" s="26"/>
      <c r="G48" s="88">
        <v>0</v>
      </c>
      <c r="H48" s="88">
        <v>0</v>
      </c>
      <c r="I48" s="89">
        <f>G48*H48</f>
        <v>0</v>
      </c>
      <c r="J48" s="88">
        <v>0</v>
      </c>
      <c r="K48" s="88">
        <v>0</v>
      </c>
      <c r="L48" s="89">
        <f>J48*K48</f>
        <v>0</v>
      </c>
      <c r="M48" s="88">
        <v>0</v>
      </c>
      <c r="N48" s="88">
        <v>0</v>
      </c>
      <c r="O48" s="89">
        <f>M48*N48</f>
        <v>0</v>
      </c>
      <c r="P48" s="85">
        <f t="shared" si="6"/>
        <v>0</v>
      </c>
    </row>
    <row r="49" spans="2:25" x14ac:dyDescent="0.25">
      <c r="B49" s="25" t="s">
        <v>26</v>
      </c>
      <c r="C49" s="25"/>
      <c r="D49" s="26"/>
      <c r="E49" s="26"/>
      <c r="F49" s="26"/>
      <c r="G49" s="88">
        <v>0</v>
      </c>
      <c r="H49" s="88">
        <v>0</v>
      </c>
      <c r="I49" s="89">
        <f>G49*H49</f>
        <v>0</v>
      </c>
      <c r="J49" s="88">
        <v>0</v>
      </c>
      <c r="K49" s="88">
        <v>0</v>
      </c>
      <c r="L49" s="89">
        <f>J49*K49</f>
        <v>0</v>
      </c>
      <c r="M49" s="88">
        <v>0</v>
      </c>
      <c r="N49" s="88">
        <v>0</v>
      </c>
      <c r="O49" s="89">
        <f>M49*N49</f>
        <v>0</v>
      </c>
      <c r="P49" s="85">
        <f t="shared" si="6"/>
        <v>0</v>
      </c>
    </row>
    <row r="50" spans="2:25" ht="52" x14ac:dyDescent="0.3">
      <c r="B50" s="231" t="s">
        <v>128</v>
      </c>
      <c r="C50" s="231"/>
      <c r="D50" s="231"/>
      <c r="E50" s="231"/>
      <c r="F50" s="48" t="s">
        <v>134</v>
      </c>
      <c r="G50" s="88"/>
      <c r="H50" s="88"/>
      <c r="I50" s="89">
        <v>0</v>
      </c>
      <c r="J50" s="88"/>
      <c r="K50" s="88"/>
      <c r="L50" s="89">
        <v>0</v>
      </c>
      <c r="M50" s="88"/>
      <c r="N50" s="88"/>
      <c r="O50" s="89">
        <v>0</v>
      </c>
      <c r="P50" s="85">
        <f t="shared" si="6"/>
        <v>0</v>
      </c>
    </row>
    <row r="51" spans="2:25" s="27" customFormat="1" ht="13" x14ac:dyDescent="0.3">
      <c r="B51" s="9"/>
      <c r="C51" s="204" t="s">
        <v>102</v>
      </c>
      <c r="D51" s="205"/>
      <c r="E51" s="205"/>
      <c r="F51" s="205"/>
      <c r="G51" s="76"/>
      <c r="H51" s="76"/>
      <c r="I51" s="99">
        <f>SUM(I46:I50)</f>
        <v>0</v>
      </c>
      <c r="J51" s="100"/>
      <c r="K51" s="100"/>
      <c r="L51" s="99">
        <f>SUM(L46:L50)</f>
        <v>0</v>
      </c>
      <c r="M51" s="100"/>
      <c r="N51" s="100"/>
      <c r="O51" s="99">
        <f>SUM(O46:O50)</f>
        <v>0</v>
      </c>
      <c r="P51" s="72">
        <f t="shared" si="6"/>
        <v>0</v>
      </c>
      <c r="Q51" s="112"/>
      <c r="R51" s="112"/>
      <c r="S51" s="112"/>
      <c r="T51" s="112"/>
      <c r="U51" s="112"/>
      <c r="V51" s="112"/>
      <c r="W51" s="112"/>
      <c r="X51" s="112"/>
      <c r="Y51" s="112"/>
    </row>
    <row r="52" spans="2:25" s="28" customFormat="1" ht="13" x14ac:dyDescent="0.3">
      <c r="B52" s="10"/>
      <c r="C52" s="11"/>
      <c r="D52" s="11"/>
      <c r="E52" s="11"/>
      <c r="F52" s="11"/>
      <c r="G52" s="73"/>
      <c r="H52" s="73"/>
      <c r="I52" s="74"/>
      <c r="J52" s="73"/>
      <c r="K52" s="73"/>
      <c r="L52" s="74"/>
      <c r="M52" s="73"/>
      <c r="N52" s="73"/>
      <c r="O52" s="74"/>
      <c r="P52" s="75"/>
      <c r="Q52" s="113"/>
      <c r="R52" s="113"/>
      <c r="S52" s="113"/>
      <c r="T52" s="113"/>
      <c r="U52" s="113"/>
      <c r="V52" s="113"/>
      <c r="W52" s="113"/>
      <c r="X52" s="113"/>
      <c r="Y52" s="113"/>
    </row>
    <row r="53" spans="2:25" s="27" customFormat="1" ht="13" x14ac:dyDescent="0.3">
      <c r="B53" s="102" t="s">
        <v>84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4"/>
      <c r="Q53" s="112"/>
      <c r="R53" s="112"/>
      <c r="S53" s="112"/>
      <c r="T53" s="112"/>
      <c r="U53" s="112"/>
      <c r="V53" s="112"/>
      <c r="W53" s="112"/>
      <c r="X53" s="112"/>
      <c r="Y53" s="112"/>
    </row>
    <row r="54" spans="2:25" x14ac:dyDescent="0.25">
      <c r="B54" s="25" t="s">
        <v>4</v>
      </c>
      <c r="C54" s="25"/>
      <c r="D54" s="26"/>
      <c r="E54" s="26"/>
      <c r="F54" s="26"/>
      <c r="G54" s="88">
        <v>0</v>
      </c>
      <c r="H54" s="88">
        <v>0</v>
      </c>
      <c r="I54" s="89">
        <f>G54*H54</f>
        <v>0</v>
      </c>
      <c r="J54" s="88">
        <v>0</v>
      </c>
      <c r="K54" s="88">
        <v>0</v>
      </c>
      <c r="L54" s="89">
        <f>J54*K54</f>
        <v>0</v>
      </c>
      <c r="M54" s="88">
        <v>0</v>
      </c>
      <c r="N54" s="88">
        <v>0</v>
      </c>
      <c r="O54" s="89">
        <f>M54*N54</f>
        <v>0</v>
      </c>
      <c r="P54" s="85">
        <f t="shared" ref="P54:P59" si="7">I54+L54+O54</f>
        <v>0</v>
      </c>
    </row>
    <row r="55" spans="2:25" x14ac:dyDescent="0.25">
      <c r="B55" s="25" t="s">
        <v>5</v>
      </c>
      <c r="C55" s="25"/>
      <c r="D55" s="26"/>
      <c r="E55" s="26"/>
      <c r="F55" s="26"/>
      <c r="G55" s="88">
        <v>0</v>
      </c>
      <c r="H55" s="88">
        <v>0</v>
      </c>
      <c r="I55" s="89">
        <f>G55*H55</f>
        <v>0</v>
      </c>
      <c r="J55" s="88">
        <v>0</v>
      </c>
      <c r="K55" s="88">
        <v>0</v>
      </c>
      <c r="L55" s="89">
        <f>J55*K55</f>
        <v>0</v>
      </c>
      <c r="M55" s="88">
        <v>0</v>
      </c>
      <c r="N55" s="88">
        <v>0</v>
      </c>
      <c r="O55" s="89">
        <f>M55*N55</f>
        <v>0</v>
      </c>
      <c r="P55" s="85">
        <f t="shared" si="7"/>
        <v>0</v>
      </c>
    </row>
    <row r="56" spans="2:25" x14ac:dyDescent="0.25">
      <c r="B56" s="25" t="s">
        <v>6</v>
      </c>
      <c r="C56" s="25"/>
      <c r="D56" s="26"/>
      <c r="E56" s="26"/>
      <c r="F56" s="26"/>
      <c r="G56" s="88">
        <v>0</v>
      </c>
      <c r="H56" s="88">
        <v>0</v>
      </c>
      <c r="I56" s="89">
        <f>G56*H56</f>
        <v>0</v>
      </c>
      <c r="J56" s="88">
        <v>0</v>
      </c>
      <c r="K56" s="88">
        <v>0</v>
      </c>
      <c r="L56" s="89">
        <f>J56*K56</f>
        <v>0</v>
      </c>
      <c r="M56" s="88">
        <v>0</v>
      </c>
      <c r="N56" s="88">
        <v>0</v>
      </c>
      <c r="O56" s="89">
        <f>M56*N56</f>
        <v>0</v>
      </c>
      <c r="P56" s="85">
        <f t="shared" si="7"/>
        <v>0</v>
      </c>
    </row>
    <row r="57" spans="2:25" x14ac:dyDescent="0.25">
      <c r="B57" s="25" t="s">
        <v>26</v>
      </c>
      <c r="C57" s="25"/>
      <c r="D57" s="26"/>
      <c r="E57" s="26"/>
      <c r="F57" s="26"/>
      <c r="G57" s="88">
        <v>0</v>
      </c>
      <c r="H57" s="88">
        <v>0</v>
      </c>
      <c r="I57" s="89">
        <f>G57*H57</f>
        <v>0</v>
      </c>
      <c r="J57" s="88">
        <v>0</v>
      </c>
      <c r="K57" s="88">
        <v>0</v>
      </c>
      <c r="L57" s="89">
        <f>J57*K57</f>
        <v>0</v>
      </c>
      <c r="M57" s="88">
        <v>0</v>
      </c>
      <c r="N57" s="88">
        <v>0</v>
      </c>
      <c r="O57" s="89">
        <f>M57*N57</f>
        <v>0</v>
      </c>
      <c r="P57" s="85">
        <f t="shared" si="7"/>
        <v>0</v>
      </c>
    </row>
    <row r="58" spans="2:25" ht="52" x14ac:dyDescent="0.3">
      <c r="B58" s="231" t="s">
        <v>128</v>
      </c>
      <c r="C58" s="231"/>
      <c r="D58" s="231"/>
      <c r="E58" s="231"/>
      <c r="F58" s="48" t="s">
        <v>134</v>
      </c>
      <c r="G58" s="88"/>
      <c r="H58" s="88"/>
      <c r="I58" s="89">
        <v>0</v>
      </c>
      <c r="J58" s="88"/>
      <c r="K58" s="88"/>
      <c r="L58" s="89">
        <v>0</v>
      </c>
      <c r="M58" s="88"/>
      <c r="N58" s="88"/>
      <c r="O58" s="89">
        <v>0</v>
      </c>
      <c r="P58" s="85">
        <f t="shared" si="7"/>
        <v>0</v>
      </c>
    </row>
    <row r="59" spans="2:25" s="27" customFormat="1" ht="13" x14ac:dyDescent="0.3">
      <c r="B59" s="9"/>
      <c r="C59" s="204" t="s">
        <v>103</v>
      </c>
      <c r="D59" s="205"/>
      <c r="E59" s="205"/>
      <c r="F59" s="205"/>
      <c r="G59" s="76"/>
      <c r="H59" s="76"/>
      <c r="I59" s="99">
        <f>SUM(I54:I58)</f>
        <v>0</v>
      </c>
      <c r="J59" s="100"/>
      <c r="K59" s="100"/>
      <c r="L59" s="99">
        <f>SUM(L54:L58)</f>
        <v>0</v>
      </c>
      <c r="M59" s="100"/>
      <c r="N59" s="100"/>
      <c r="O59" s="99">
        <f>SUM(O54:O58)</f>
        <v>0</v>
      </c>
      <c r="P59" s="72">
        <f t="shared" si="7"/>
        <v>0</v>
      </c>
      <c r="Q59" s="112"/>
      <c r="R59" s="112"/>
      <c r="S59" s="112"/>
      <c r="T59" s="112"/>
      <c r="U59" s="112"/>
      <c r="V59" s="112"/>
      <c r="W59" s="112"/>
      <c r="X59" s="112"/>
      <c r="Y59" s="112"/>
    </row>
    <row r="60" spans="2:25" ht="13" x14ac:dyDescent="0.3">
      <c r="B60" s="29" t="s">
        <v>0</v>
      </c>
      <c r="C60" s="232"/>
      <c r="D60" s="233"/>
      <c r="E60" s="233"/>
      <c r="F60" s="234"/>
      <c r="G60" s="90"/>
      <c r="H60" s="90"/>
      <c r="I60" s="91">
        <f>I59+I51</f>
        <v>0</v>
      </c>
      <c r="J60" s="91"/>
      <c r="K60" s="91"/>
      <c r="L60" s="91">
        <f>L59+L51</f>
        <v>0</v>
      </c>
      <c r="M60" s="91"/>
      <c r="N60" s="91"/>
      <c r="O60" s="91">
        <f>O59+O51</f>
        <v>0</v>
      </c>
      <c r="P60" s="91">
        <f>P59+P51</f>
        <v>0</v>
      </c>
    </row>
    <row r="61" spans="2:25" ht="13" x14ac:dyDescent="0.3">
      <c r="B61" s="14"/>
    </row>
    <row r="62" spans="2:25" ht="13" x14ac:dyDescent="0.3">
      <c r="B62" s="14"/>
      <c r="F62" s="14"/>
      <c r="G62" s="96" t="s">
        <v>69</v>
      </c>
    </row>
    <row r="63" spans="2:25" ht="13" x14ac:dyDescent="0.3">
      <c r="B63" s="14" t="s">
        <v>1</v>
      </c>
    </row>
    <row r="64" spans="2:25" ht="12.75" customHeight="1" x14ac:dyDescent="0.25">
      <c r="B64" s="229" t="s">
        <v>2</v>
      </c>
      <c r="C64" s="229" t="s">
        <v>21</v>
      </c>
      <c r="D64" s="229" t="s">
        <v>76</v>
      </c>
      <c r="E64" s="229" t="s">
        <v>25</v>
      </c>
      <c r="F64" s="229" t="s">
        <v>30</v>
      </c>
      <c r="G64" s="221" t="s">
        <v>27</v>
      </c>
      <c r="H64" s="222"/>
      <c r="I64" s="222"/>
      <c r="J64" s="223"/>
      <c r="K64" s="221" t="s">
        <v>28</v>
      </c>
      <c r="L64" s="222"/>
      <c r="M64" s="222"/>
      <c r="N64" s="223"/>
      <c r="O64" s="224" t="s">
        <v>10</v>
      </c>
      <c r="P64" s="225"/>
      <c r="Q64" s="225"/>
      <c r="R64" s="226"/>
      <c r="S64" s="219" t="s">
        <v>36</v>
      </c>
    </row>
    <row r="65" spans="2:25" ht="37.5" x14ac:dyDescent="0.25">
      <c r="B65" s="230"/>
      <c r="C65" s="230"/>
      <c r="D65" s="230"/>
      <c r="E65" s="230"/>
      <c r="F65" s="230"/>
      <c r="G65" s="105" t="s">
        <v>77</v>
      </c>
      <c r="H65" s="105" t="s">
        <v>135</v>
      </c>
      <c r="I65" s="105" t="s">
        <v>136</v>
      </c>
      <c r="J65" s="105" t="s">
        <v>29</v>
      </c>
      <c r="K65" s="105" t="s">
        <v>77</v>
      </c>
      <c r="L65" s="105" t="s">
        <v>135</v>
      </c>
      <c r="M65" s="101" t="s">
        <v>136</v>
      </c>
      <c r="N65" s="101" t="s">
        <v>29</v>
      </c>
      <c r="O65" s="101" t="s">
        <v>77</v>
      </c>
      <c r="P65" s="101" t="s">
        <v>135</v>
      </c>
      <c r="Q65" s="101" t="s">
        <v>136</v>
      </c>
      <c r="R65" s="101" t="s">
        <v>29</v>
      </c>
      <c r="S65" s="220"/>
    </row>
    <row r="66" spans="2:25" s="27" customFormat="1" ht="13" x14ac:dyDescent="0.3">
      <c r="B66" s="102" t="s">
        <v>155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14"/>
      <c r="N66" s="114"/>
      <c r="O66" s="114"/>
      <c r="P66" s="114"/>
      <c r="Q66" s="114"/>
      <c r="R66" s="114"/>
      <c r="S66" s="115"/>
      <c r="T66" s="112"/>
      <c r="U66" s="112"/>
      <c r="V66" s="112"/>
      <c r="W66" s="112"/>
      <c r="X66" s="112"/>
      <c r="Y66" s="112"/>
    </row>
    <row r="67" spans="2:25" ht="52" x14ac:dyDescent="0.25">
      <c r="B67" s="25" t="s">
        <v>4</v>
      </c>
      <c r="C67" s="30" t="s">
        <v>137</v>
      </c>
      <c r="D67" s="30" t="s">
        <v>78</v>
      </c>
      <c r="E67" s="30" t="s">
        <v>123</v>
      </c>
      <c r="F67" s="30" t="s">
        <v>43</v>
      </c>
      <c r="G67" s="88">
        <v>0</v>
      </c>
      <c r="H67" s="88">
        <v>0</v>
      </c>
      <c r="I67" s="88">
        <v>0</v>
      </c>
      <c r="J67" s="89">
        <f>G67/12*H67*I67</f>
        <v>0</v>
      </c>
      <c r="K67" s="88">
        <v>0</v>
      </c>
      <c r="L67" s="88">
        <v>0</v>
      </c>
      <c r="M67" s="88">
        <v>0</v>
      </c>
      <c r="N67" s="89">
        <f>K67/12*L67*M67</f>
        <v>0</v>
      </c>
      <c r="O67" s="88">
        <v>0</v>
      </c>
      <c r="P67" s="88">
        <v>0</v>
      </c>
      <c r="Q67" s="88">
        <v>0</v>
      </c>
      <c r="R67" s="89">
        <f>O67/12*P67*Q67</f>
        <v>0</v>
      </c>
      <c r="S67" s="85">
        <f>J67+N67+R67</f>
        <v>0</v>
      </c>
    </row>
    <row r="68" spans="2:25" ht="13" x14ac:dyDescent="0.25">
      <c r="B68" s="25" t="s">
        <v>5</v>
      </c>
      <c r="C68" s="30"/>
      <c r="D68" s="30"/>
      <c r="E68" s="30"/>
      <c r="F68" s="30"/>
      <c r="G68" s="88">
        <v>0</v>
      </c>
      <c r="H68" s="88">
        <v>0</v>
      </c>
      <c r="I68" s="88">
        <v>0</v>
      </c>
      <c r="J68" s="89">
        <f t="shared" ref="J68:J70" si="8">G68/12*H68*I68</f>
        <v>0</v>
      </c>
      <c r="K68" s="88">
        <v>0</v>
      </c>
      <c r="L68" s="88">
        <v>0</v>
      </c>
      <c r="M68" s="88">
        <v>0</v>
      </c>
      <c r="N68" s="89">
        <f t="shared" ref="N68:N70" si="9">K68/12*L68*M68</f>
        <v>0</v>
      </c>
      <c r="O68" s="88">
        <v>0</v>
      </c>
      <c r="P68" s="88">
        <v>0</v>
      </c>
      <c r="Q68" s="88">
        <v>0</v>
      </c>
      <c r="R68" s="89">
        <f t="shared" ref="R68:R70" si="10">O68/12*P68*Q68</f>
        <v>0</v>
      </c>
      <c r="S68" s="85">
        <f>J68+N68+R68</f>
        <v>0</v>
      </c>
    </row>
    <row r="69" spans="2:25" ht="13" x14ac:dyDescent="0.25">
      <c r="B69" s="25" t="s">
        <v>6</v>
      </c>
      <c r="C69" s="30"/>
      <c r="D69" s="30"/>
      <c r="E69" s="30"/>
      <c r="F69" s="30"/>
      <c r="G69" s="88">
        <v>0</v>
      </c>
      <c r="H69" s="88">
        <v>0</v>
      </c>
      <c r="I69" s="88">
        <v>0</v>
      </c>
      <c r="J69" s="89">
        <f t="shared" si="8"/>
        <v>0</v>
      </c>
      <c r="K69" s="88">
        <v>0</v>
      </c>
      <c r="L69" s="88">
        <v>0</v>
      </c>
      <c r="M69" s="88">
        <v>0</v>
      </c>
      <c r="N69" s="89">
        <f t="shared" si="9"/>
        <v>0</v>
      </c>
      <c r="O69" s="88">
        <v>0</v>
      </c>
      <c r="P69" s="88">
        <v>0</v>
      </c>
      <c r="Q69" s="88">
        <v>0</v>
      </c>
      <c r="R69" s="89">
        <f t="shared" si="10"/>
        <v>0</v>
      </c>
      <c r="S69" s="85">
        <f>J69+N69+R69</f>
        <v>0</v>
      </c>
    </row>
    <row r="70" spans="2:25" ht="13" x14ac:dyDescent="0.25">
      <c r="B70" s="25" t="s">
        <v>26</v>
      </c>
      <c r="C70" s="30"/>
      <c r="D70" s="30"/>
      <c r="E70" s="30"/>
      <c r="F70" s="30"/>
      <c r="G70" s="88">
        <v>0</v>
      </c>
      <c r="H70" s="88">
        <v>0</v>
      </c>
      <c r="I70" s="88">
        <v>0</v>
      </c>
      <c r="J70" s="89">
        <f t="shared" si="8"/>
        <v>0</v>
      </c>
      <c r="K70" s="88">
        <v>0</v>
      </c>
      <c r="L70" s="88">
        <v>0</v>
      </c>
      <c r="M70" s="88">
        <v>0</v>
      </c>
      <c r="N70" s="89">
        <f t="shared" si="9"/>
        <v>0</v>
      </c>
      <c r="O70" s="88">
        <v>0</v>
      </c>
      <c r="P70" s="88">
        <v>0</v>
      </c>
      <c r="Q70" s="88">
        <v>0</v>
      </c>
      <c r="R70" s="89">
        <f t="shared" si="10"/>
        <v>0</v>
      </c>
      <c r="S70" s="85">
        <f>J70+N70+R70</f>
        <v>0</v>
      </c>
    </row>
    <row r="71" spans="2:25" s="27" customFormat="1" ht="13" x14ac:dyDescent="0.3">
      <c r="B71" s="9"/>
      <c r="C71" s="204" t="s">
        <v>85</v>
      </c>
      <c r="D71" s="205"/>
      <c r="E71" s="205"/>
      <c r="F71" s="205"/>
      <c r="G71" s="76"/>
      <c r="H71" s="76"/>
      <c r="I71" s="76"/>
      <c r="J71" s="99">
        <f>SUM(J67:J70)</f>
        <v>0</v>
      </c>
      <c r="K71" s="100"/>
      <c r="L71" s="100"/>
      <c r="M71" s="100"/>
      <c r="N71" s="99">
        <f>SUM(N67:N70)</f>
        <v>0</v>
      </c>
      <c r="O71" s="100"/>
      <c r="P71" s="100"/>
      <c r="Q71" s="100"/>
      <c r="R71" s="99">
        <f>SUM(R67:R70)</f>
        <v>0</v>
      </c>
      <c r="S71" s="72">
        <f>J71+N71+R71</f>
        <v>0</v>
      </c>
      <c r="T71" s="112"/>
      <c r="U71" s="112"/>
      <c r="V71" s="112"/>
      <c r="W71" s="112"/>
      <c r="X71" s="112"/>
      <c r="Y71" s="112"/>
    </row>
    <row r="72" spans="2:25" s="28" customFormat="1" ht="13" x14ac:dyDescent="0.3">
      <c r="B72" s="10"/>
      <c r="C72" s="11"/>
      <c r="D72" s="11"/>
      <c r="E72" s="11"/>
      <c r="F72" s="11"/>
      <c r="G72" s="73"/>
      <c r="H72" s="73"/>
      <c r="I72" s="73"/>
      <c r="J72" s="74"/>
      <c r="K72" s="73"/>
      <c r="L72" s="73"/>
      <c r="M72" s="73"/>
      <c r="N72" s="74"/>
      <c r="O72" s="73"/>
      <c r="P72" s="73"/>
      <c r="Q72" s="73"/>
      <c r="R72" s="74"/>
      <c r="S72" s="75"/>
      <c r="T72" s="113"/>
      <c r="U72" s="113"/>
      <c r="V72" s="113"/>
      <c r="W72" s="113"/>
      <c r="X72" s="113"/>
      <c r="Y72" s="113"/>
    </row>
    <row r="73" spans="2:25" s="27" customFormat="1" ht="13" x14ac:dyDescent="0.3">
      <c r="B73" s="102" t="s">
        <v>87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14"/>
      <c r="N73" s="114"/>
      <c r="O73" s="114"/>
      <c r="P73" s="114"/>
      <c r="Q73" s="114"/>
      <c r="R73" s="114"/>
      <c r="S73" s="115"/>
      <c r="T73" s="112"/>
      <c r="U73" s="112"/>
      <c r="V73" s="112"/>
      <c r="W73" s="112"/>
      <c r="X73" s="112"/>
      <c r="Y73" s="112"/>
    </row>
    <row r="74" spans="2:25" x14ac:dyDescent="0.25">
      <c r="B74" s="25" t="s">
        <v>4</v>
      </c>
      <c r="C74" s="25"/>
      <c r="D74" s="26"/>
      <c r="E74" s="26"/>
      <c r="F74" s="26"/>
      <c r="G74" s="88">
        <v>0</v>
      </c>
      <c r="H74" s="88">
        <v>0</v>
      </c>
      <c r="I74" s="88">
        <v>0</v>
      </c>
      <c r="J74" s="89">
        <f>G74*H74</f>
        <v>0</v>
      </c>
      <c r="K74" s="88">
        <v>0</v>
      </c>
      <c r="L74" s="88">
        <v>0</v>
      </c>
      <c r="M74" s="88">
        <v>0</v>
      </c>
      <c r="N74" s="89">
        <f>K74*L74</f>
        <v>0</v>
      </c>
      <c r="O74" s="88">
        <v>0</v>
      </c>
      <c r="P74" s="88">
        <v>0</v>
      </c>
      <c r="Q74" s="88">
        <v>0</v>
      </c>
      <c r="R74" s="89">
        <f>O74*P74</f>
        <v>0</v>
      </c>
      <c r="S74" s="85">
        <f>J74+N74+R74</f>
        <v>0</v>
      </c>
    </row>
    <row r="75" spans="2:25" x14ac:dyDescent="0.25">
      <c r="B75" s="25" t="s">
        <v>5</v>
      </c>
      <c r="C75" s="25"/>
      <c r="D75" s="26"/>
      <c r="E75" s="26"/>
      <c r="F75" s="26"/>
      <c r="G75" s="88">
        <v>0</v>
      </c>
      <c r="H75" s="88">
        <v>0</v>
      </c>
      <c r="I75" s="88">
        <v>0</v>
      </c>
      <c r="J75" s="89">
        <f>G75*H75</f>
        <v>0</v>
      </c>
      <c r="K75" s="88">
        <v>0</v>
      </c>
      <c r="L75" s="88">
        <v>0</v>
      </c>
      <c r="M75" s="88">
        <v>0</v>
      </c>
      <c r="N75" s="89">
        <f>K75*L75</f>
        <v>0</v>
      </c>
      <c r="O75" s="88">
        <v>0</v>
      </c>
      <c r="P75" s="88">
        <v>0</v>
      </c>
      <c r="Q75" s="88">
        <v>0</v>
      </c>
      <c r="R75" s="89">
        <f>O75*P75</f>
        <v>0</v>
      </c>
      <c r="S75" s="85">
        <f>J75+N75+R75</f>
        <v>0</v>
      </c>
    </row>
    <row r="76" spans="2:25" x14ac:dyDescent="0.25">
      <c r="B76" s="25" t="s">
        <v>6</v>
      </c>
      <c r="C76" s="25"/>
      <c r="D76" s="26"/>
      <c r="E76" s="26"/>
      <c r="F76" s="26"/>
      <c r="G76" s="88">
        <v>0</v>
      </c>
      <c r="H76" s="88">
        <v>0</v>
      </c>
      <c r="I76" s="88">
        <v>0</v>
      </c>
      <c r="J76" s="89">
        <f>G76*H76</f>
        <v>0</v>
      </c>
      <c r="K76" s="88">
        <v>0</v>
      </c>
      <c r="L76" s="88">
        <v>0</v>
      </c>
      <c r="M76" s="88">
        <v>0</v>
      </c>
      <c r="N76" s="89">
        <f>K76*L76</f>
        <v>0</v>
      </c>
      <c r="O76" s="88">
        <v>0</v>
      </c>
      <c r="P76" s="88">
        <v>0</v>
      </c>
      <c r="Q76" s="88">
        <v>0</v>
      </c>
      <c r="R76" s="89">
        <f>O76*P76</f>
        <v>0</v>
      </c>
      <c r="S76" s="85">
        <f>J76+N76+R76</f>
        <v>0</v>
      </c>
    </row>
    <row r="77" spans="2:25" x14ac:dyDescent="0.25">
      <c r="B77" s="25" t="s">
        <v>26</v>
      </c>
      <c r="C77" s="25"/>
      <c r="D77" s="26"/>
      <c r="E77" s="26"/>
      <c r="F77" s="26"/>
      <c r="G77" s="88">
        <v>0</v>
      </c>
      <c r="H77" s="88">
        <v>0</v>
      </c>
      <c r="I77" s="88">
        <v>0</v>
      </c>
      <c r="J77" s="89">
        <f>G77*H77</f>
        <v>0</v>
      </c>
      <c r="K77" s="88">
        <v>0</v>
      </c>
      <c r="L77" s="88">
        <v>0</v>
      </c>
      <c r="M77" s="88">
        <v>0</v>
      </c>
      <c r="N77" s="89">
        <f>K77*L77</f>
        <v>0</v>
      </c>
      <c r="O77" s="88">
        <v>0</v>
      </c>
      <c r="P77" s="88">
        <v>0</v>
      </c>
      <c r="Q77" s="88">
        <v>0</v>
      </c>
      <c r="R77" s="89">
        <f>O77*P77</f>
        <v>0</v>
      </c>
      <c r="S77" s="85">
        <f>J77+N77+R77</f>
        <v>0</v>
      </c>
    </row>
    <row r="78" spans="2:25" s="27" customFormat="1" ht="13" x14ac:dyDescent="0.3">
      <c r="B78" s="9"/>
      <c r="C78" s="204" t="s">
        <v>86</v>
      </c>
      <c r="D78" s="205"/>
      <c r="E78" s="205"/>
      <c r="F78" s="205"/>
      <c r="G78" s="76"/>
      <c r="H78" s="76"/>
      <c r="I78" s="76"/>
      <c r="J78" s="99">
        <f>SUM(J74:J77)</f>
        <v>0</v>
      </c>
      <c r="K78" s="100"/>
      <c r="L78" s="100"/>
      <c r="M78" s="100"/>
      <c r="N78" s="99">
        <f>SUM(N74:N77)</f>
        <v>0</v>
      </c>
      <c r="O78" s="100"/>
      <c r="P78" s="100"/>
      <c r="Q78" s="100"/>
      <c r="R78" s="99">
        <f>SUM(R74:R77)</f>
        <v>0</v>
      </c>
      <c r="S78" s="72">
        <f>J78+N78+R78</f>
        <v>0</v>
      </c>
      <c r="T78" s="112"/>
      <c r="U78" s="112"/>
      <c r="V78" s="112"/>
      <c r="W78" s="112"/>
      <c r="X78" s="112"/>
      <c r="Y78" s="112"/>
    </row>
    <row r="79" spans="2:25" ht="13" x14ac:dyDescent="0.25">
      <c r="B79" s="31" t="s">
        <v>0</v>
      </c>
      <c r="C79" s="235"/>
      <c r="D79" s="236"/>
      <c r="E79" s="236"/>
      <c r="F79" s="237"/>
      <c r="G79" s="92"/>
      <c r="H79" s="92"/>
      <c r="I79" s="92"/>
      <c r="J79" s="93">
        <f>J78+J71</f>
        <v>0</v>
      </c>
      <c r="K79" s="93"/>
      <c r="L79" s="93"/>
      <c r="M79" s="93"/>
      <c r="N79" s="93">
        <f>N78+N71</f>
        <v>0</v>
      </c>
      <c r="O79" s="93"/>
      <c r="P79" s="93"/>
      <c r="Q79" s="93"/>
      <c r="R79" s="93">
        <f>R78+R71</f>
        <v>0</v>
      </c>
      <c r="S79" s="93">
        <f>S78+S71</f>
        <v>0</v>
      </c>
    </row>
    <row r="80" spans="2:25" ht="13" x14ac:dyDescent="0.3">
      <c r="B80" s="14"/>
      <c r="Q80" s="95"/>
      <c r="R80" s="95"/>
      <c r="S80" s="95"/>
    </row>
    <row r="81" spans="2:25" ht="13" x14ac:dyDescent="0.3">
      <c r="B81" s="14" t="s">
        <v>75</v>
      </c>
      <c r="Q81" s="95"/>
      <c r="R81" s="95"/>
      <c r="S81" s="95"/>
    </row>
    <row r="82" spans="2:25" ht="12.75" customHeight="1" x14ac:dyDescent="0.25">
      <c r="B82" s="229" t="s">
        <v>2</v>
      </c>
      <c r="C82" s="229" t="s">
        <v>21</v>
      </c>
      <c r="D82" s="229" t="s">
        <v>76</v>
      </c>
      <c r="E82" s="229" t="s">
        <v>25</v>
      </c>
      <c r="F82" s="229" t="s">
        <v>30</v>
      </c>
      <c r="G82" s="221" t="s">
        <v>27</v>
      </c>
      <c r="H82" s="222"/>
      <c r="I82" s="222"/>
      <c r="J82" s="223"/>
      <c r="K82" s="221" t="s">
        <v>28</v>
      </c>
      <c r="L82" s="222"/>
      <c r="M82" s="222"/>
      <c r="N82" s="223"/>
      <c r="O82" s="224" t="s">
        <v>10</v>
      </c>
      <c r="P82" s="225"/>
      <c r="Q82" s="225"/>
      <c r="R82" s="226"/>
      <c r="S82" s="219" t="s">
        <v>36</v>
      </c>
    </row>
    <row r="83" spans="2:25" ht="37.5" x14ac:dyDescent="0.25">
      <c r="B83" s="230"/>
      <c r="C83" s="230"/>
      <c r="D83" s="230"/>
      <c r="E83" s="230"/>
      <c r="F83" s="230"/>
      <c r="G83" s="105" t="s">
        <v>77</v>
      </c>
      <c r="H83" s="105" t="s">
        <v>135</v>
      </c>
      <c r="I83" s="105" t="s">
        <v>136</v>
      </c>
      <c r="J83" s="105" t="s">
        <v>29</v>
      </c>
      <c r="K83" s="105" t="s">
        <v>77</v>
      </c>
      <c r="L83" s="105" t="s">
        <v>135</v>
      </c>
      <c r="M83" s="101" t="s">
        <v>136</v>
      </c>
      <c r="N83" s="101" t="s">
        <v>29</v>
      </c>
      <c r="O83" s="101" t="s">
        <v>77</v>
      </c>
      <c r="P83" s="101" t="s">
        <v>135</v>
      </c>
      <c r="Q83" s="101" t="s">
        <v>136</v>
      </c>
      <c r="R83" s="101" t="s">
        <v>29</v>
      </c>
      <c r="S83" s="220"/>
    </row>
    <row r="84" spans="2:25" s="27" customFormat="1" ht="13" x14ac:dyDescent="0.3">
      <c r="B84" s="102" t="s">
        <v>155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14"/>
      <c r="N84" s="114"/>
      <c r="O84" s="114"/>
      <c r="P84" s="114"/>
      <c r="Q84" s="114"/>
      <c r="R84" s="114"/>
      <c r="S84" s="115"/>
      <c r="T84" s="112"/>
      <c r="U84" s="112"/>
      <c r="V84" s="112"/>
      <c r="W84" s="112"/>
      <c r="X84" s="112"/>
      <c r="Y84" s="112"/>
    </row>
    <row r="85" spans="2:25" ht="52" x14ac:dyDescent="0.25">
      <c r="B85" s="25" t="s">
        <v>4</v>
      </c>
      <c r="C85" s="30" t="s">
        <v>137</v>
      </c>
      <c r="D85" s="30" t="s">
        <v>78</v>
      </c>
      <c r="E85" s="30" t="s">
        <v>123</v>
      </c>
      <c r="F85" s="30" t="s">
        <v>43</v>
      </c>
      <c r="G85" s="88">
        <v>0</v>
      </c>
      <c r="H85" s="88">
        <v>0</v>
      </c>
      <c r="I85" s="88">
        <v>0</v>
      </c>
      <c r="J85" s="89">
        <f>G85/12*H85*I85</f>
        <v>0</v>
      </c>
      <c r="K85" s="88">
        <v>0</v>
      </c>
      <c r="L85" s="88">
        <v>0</v>
      </c>
      <c r="M85" s="88">
        <v>0</v>
      </c>
      <c r="N85" s="89">
        <f>K85/12*L85*M85</f>
        <v>0</v>
      </c>
      <c r="O85" s="88">
        <v>0</v>
      </c>
      <c r="P85" s="88">
        <v>0</v>
      </c>
      <c r="Q85" s="88">
        <v>0</v>
      </c>
      <c r="R85" s="89">
        <f>O85/12*P85*Q85</f>
        <v>0</v>
      </c>
      <c r="S85" s="85">
        <f>J85+N85+R85</f>
        <v>0</v>
      </c>
    </row>
    <row r="86" spans="2:25" ht="13" x14ac:dyDescent="0.25">
      <c r="B86" s="25" t="s">
        <v>5</v>
      </c>
      <c r="C86" s="30"/>
      <c r="D86" s="30"/>
      <c r="E86" s="30"/>
      <c r="F86" s="30"/>
      <c r="G86" s="88">
        <v>0</v>
      </c>
      <c r="H86" s="88">
        <v>0</v>
      </c>
      <c r="I86" s="88">
        <v>0</v>
      </c>
      <c r="J86" s="89">
        <f t="shared" ref="J86:J88" si="11">G86/12*H86*I86</f>
        <v>0</v>
      </c>
      <c r="K86" s="88">
        <v>0</v>
      </c>
      <c r="L86" s="88">
        <v>0</v>
      </c>
      <c r="M86" s="88">
        <v>0</v>
      </c>
      <c r="N86" s="89">
        <f t="shared" ref="N86:N88" si="12">K86/12*L86*M86</f>
        <v>0</v>
      </c>
      <c r="O86" s="88">
        <v>0</v>
      </c>
      <c r="P86" s="88">
        <v>0</v>
      </c>
      <c r="Q86" s="88">
        <v>0</v>
      </c>
      <c r="R86" s="89">
        <f t="shared" ref="R86:R88" si="13">O86/12*P86*Q86</f>
        <v>0</v>
      </c>
      <c r="S86" s="85">
        <f>J86+N86+R86</f>
        <v>0</v>
      </c>
    </row>
    <row r="87" spans="2:25" ht="13" x14ac:dyDescent="0.25">
      <c r="B87" s="25" t="s">
        <v>6</v>
      </c>
      <c r="C87" s="30"/>
      <c r="D87" s="30"/>
      <c r="E87" s="30"/>
      <c r="F87" s="30"/>
      <c r="G87" s="88">
        <v>0</v>
      </c>
      <c r="H87" s="88">
        <v>0</v>
      </c>
      <c r="I87" s="88">
        <v>0</v>
      </c>
      <c r="J87" s="89">
        <f t="shared" si="11"/>
        <v>0</v>
      </c>
      <c r="K87" s="88">
        <v>0</v>
      </c>
      <c r="L87" s="88">
        <v>0</v>
      </c>
      <c r="M87" s="88">
        <v>0</v>
      </c>
      <c r="N87" s="89">
        <f t="shared" si="12"/>
        <v>0</v>
      </c>
      <c r="O87" s="88">
        <v>0</v>
      </c>
      <c r="P87" s="88">
        <v>0</v>
      </c>
      <c r="Q87" s="88">
        <v>0</v>
      </c>
      <c r="R87" s="89">
        <f t="shared" si="13"/>
        <v>0</v>
      </c>
      <c r="S87" s="85">
        <f>J87+N87+R87</f>
        <v>0</v>
      </c>
    </row>
    <row r="88" spans="2:25" ht="13" x14ac:dyDescent="0.25">
      <c r="B88" s="25" t="s">
        <v>26</v>
      </c>
      <c r="C88" s="30"/>
      <c r="D88" s="30"/>
      <c r="E88" s="30"/>
      <c r="F88" s="30"/>
      <c r="G88" s="88">
        <v>0</v>
      </c>
      <c r="H88" s="88">
        <v>0</v>
      </c>
      <c r="I88" s="88">
        <v>0</v>
      </c>
      <c r="J88" s="89">
        <f t="shared" si="11"/>
        <v>0</v>
      </c>
      <c r="K88" s="88">
        <v>0</v>
      </c>
      <c r="L88" s="88">
        <v>0</v>
      </c>
      <c r="M88" s="88">
        <v>0</v>
      </c>
      <c r="N88" s="89">
        <f t="shared" si="12"/>
        <v>0</v>
      </c>
      <c r="O88" s="88">
        <v>0</v>
      </c>
      <c r="P88" s="88">
        <v>0</v>
      </c>
      <c r="Q88" s="88">
        <v>0</v>
      </c>
      <c r="R88" s="89">
        <f t="shared" si="13"/>
        <v>0</v>
      </c>
      <c r="S88" s="85">
        <f>J88+N88+R88</f>
        <v>0</v>
      </c>
    </row>
    <row r="89" spans="2:25" s="27" customFormat="1" ht="13" x14ac:dyDescent="0.3">
      <c r="B89" s="9"/>
      <c r="C89" s="204" t="s">
        <v>85</v>
      </c>
      <c r="D89" s="205"/>
      <c r="E89" s="205"/>
      <c r="F89" s="205"/>
      <c r="G89" s="76"/>
      <c r="H89" s="76"/>
      <c r="I89" s="76"/>
      <c r="J89" s="99">
        <f>SUM(J85:J88)</f>
        <v>0</v>
      </c>
      <c r="K89" s="100"/>
      <c r="L89" s="100"/>
      <c r="M89" s="100"/>
      <c r="N89" s="99">
        <f>SUM(N85:N88)</f>
        <v>0</v>
      </c>
      <c r="O89" s="100"/>
      <c r="P89" s="100"/>
      <c r="Q89" s="100"/>
      <c r="R89" s="99">
        <f>SUM(R85:R88)</f>
        <v>0</v>
      </c>
      <c r="S89" s="72">
        <f>J89+N89+R89</f>
        <v>0</v>
      </c>
      <c r="T89" s="112"/>
      <c r="U89" s="112"/>
      <c r="V89" s="112"/>
      <c r="W89" s="112"/>
      <c r="X89" s="112"/>
      <c r="Y89" s="112"/>
    </row>
    <row r="90" spans="2:25" s="28" customFormat="1" ht="13" x14ac:dyDescent="0.3">
      <c r="B90" s="10"/>
      <c r="C90" s="11"/>
      <c r="D90" s="11"/>
      <c r="E90" s="11"/>
      <c r="F90" s="11"/>
      <c r="G90" s="73"/>
      <c r="H90" s="73"/>
      <c r="I90" s="73"/>
      <c r="J90" s="74"/>
      <c r="K90" s="73"/>
      <c r="L90" s="73"/>
      <c r="M90" s="73"/>
      <c r="N90" s="74"/>
      <c r="O90" s="73"/>
      <c r="P90" s="73"/>
      <c r="Q90" s="73"/>
      <c r="R90" s="74"/>
      <c r="S90" s="75"/>
      <c r="T90" s="113"/>
      <c r="U90" s="113"/>
      <c r="V90" s="113"/>
      <c r="W90" s="113"/>
      <c r="X90" s="113"/>
      <c r="Y90" s="113"/>
    </row>
    <row r="91" spans="2:25" s="27" customFormat="1" ht="13" x14ac:dyDescent="0.3">
      <c r="B91" s="102" t="s">
        <v>87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14"/>
      <c r="N91" s="114"/>
      <c r="O91" s="114"/>
      <c r="P91" s="114"/>
      <c r="Q91" s="114"/>
      <c r="R91" s="114"/>
      <c r="S91" s="115"/>
      <c r="T91" s="112"/>
      <c r="U91" s="112"/>
      <c r="V91" s="112"/>
      <c r="W91" s="112"/>
      <c r="X91" s="112"/>
      <c r="Y91" s="112"/>
    </row>
    <row r="92" spans="2:25" x14ac:dyDescent="0.25">
      <c r="B92" s="25" t="s">
        <v>4</v>
      </c>
      <c r="C92" s="25"/>
      <c r="D92" s="26"/>
      <c r="E92" s="26"/>
      <c r="F92" s="26"/>
      <c r="G92" s="88">
        <v>0</v>
      </c>
      <c r="H92" s="88">
        <v>0</v>
      </c>
      <c r="I92" s="88">
        <v>0</v>
      </c>
      <c r="J92" s="89">
        <f>G92*H92</f>
        <v>0</v>
      </c>
      <c r="K92" s="88">
        <v>0</v>
      </c>
      <c r="L92" s="88">
        <v>0</v>
      </c>
      <c r="M92" s="88">
        <v>0</v>
      </c>
      <c r="N92" s="89">
        <f>K92*L92</f>
        <v>0</v>
      </c>
      <c r="O92" s="88">
        <v>0</v>
      </c>
      <c r="P92" s="88">
        <v>0</v>
      </c>
      <c r="Q92" s="88">
        <v>0</v>
      </c>
      <c r="R92" s="89">
        <f>O92*P92</f>
        <v>0</v>
      </c>
      <c r="S92" s="85">
        <f>J92+N92+R92</f>
        <v>0</v>
      </c>
    </row>
    <row r="93" spans="2:25" x14ac:dyDescent="0.25">
      <c r="B93" s="25" t="s">
        <v>5</v>
      </c>
      <c r="C93" s="25"/>
      <c r="D93" s="26"/>
      <c r="E93" s="26"/>
      <c r="F93" s="26"/>
      <c r="G93" s="88">
        <v>0</v>
      </c>
      <c r="H93" s="88">
        <v>0</v>
      </c>
      <c r="I93" s="88">
        <v>0</v>
      </c>
      <c r="J93" s="89">
        <f>G93*H93</f>
        <v>0</v>
      </c>
      <c r="K93" s="88">
        <v>0</v>
      </c>
      <c r="L93" s="88">
        <v>0</v>
      </c>
      <c r="M93" s="88">
        <v>0</v>
      </c>
      <c r="N93" s="89">
        <f>K93*L93</f>
        <v>0</v>
      </c>
      <c r="O93" s="88">
        <v>0</v>
      </c>
      <c r="P93" s="88">
        <v>0</v>
      </c>
      <c r="Q93" s="88">
        <v>0</v>
      </c>
      <c r="R93" s="89">
        <f>O93*P93</f>
        <v>0</v>
      </c>
      <c r="S93" s="85">
        <f>J93+N93+R93</f>
        <v>0</v>
      </c>
    </row>
    <row r="94" spans="2:25" x14ac:dyDescent="0.25">
      <c r="B94" s="25" t="s">
        <v>6</v>
      </c>
      <c r="C94" s="25"/>
      <c r="D94" s="26"/>
      <c r="E94" s="26"/>
      <c r="F94" s="26"/>
      <c r="G94" s="88">
        <v>0</v>
      </c>
      <c r="H94" s="88">
        <v>0</v>
      </c>
      <c r="I94" s="88">
        <v>0</v>
      </c>
      <c r="J94" s="89">
        <f>G94*H94</f>
        <v>0</v>
      </c>
      <c r="K94" s="88">
        <v>0</v>
      </c>
      <c r="L94" s="88">
        <v>0</v>
      </c>
      <c r="M94" s="88">
        <v>0</v>
      </c>
      <c r="N94" s="89">
        <f>K94*L94</f>
        <v>0</v>
      </c>
      <c r="O94" s="88">
        <v>0</v>
      </c>
      <c r="P94" s="88">
        <v>0</v>
      </c>
      <c r="Q94" s="88">
        <v>0</v>
      </c>
      <c r="R94" s="89">
        <f>O94*P94</f>
        <v>0</v>
      </c>
      <c r="S94" s="85">
        <f>J94+N94+R94</f>
        <v>0</v>
      </c>
    </row>
    <row r="95" spans="2:25" x14ac:dyDescent="0.25">
      <c r="B95" s="25" t="s">
        <v>26</v>
      </c>
      <c r="C95" s="25"/>
      <c r="D95" s="26"/>
      <c r="E95" s="26"/>
      <c r="F95" s="26"/>
      <c r="G95" s="88">
        <v>0</v>
      </c>
      <c r="H95" s="88">
        <v>0</v>
      </c>
      <c r="I95" s="88">
        <v>0</v>
      </c>
      <c r="J95" s="89">
        <f>G95*H95</f>
        <v>0</v>
      </c>
      <c r="K95" s="88">
        <v>0</v>
      </c>
      <c r="L95" s="88">
        <v>0</v>
      </c>
      <c r="M95" s="88">
        <v>0</v>
      </c>
      <c r="N95" s="89">
        <f>K95*L95</f>
        <v>0</v>
      </c>
      <c r="O95" s="88">
        <v>0</v>
      </c>
      <c r="P95" s="88">
        <v>0</v>
      </c>
      <c r="Q95" s="88">
        <v>0</v>
      </c>
      <c r="R95" s="89">
        <f>O95*P95</f>
        <v>0</v>
      </c>
      <c r="S95" s="85">
        <f>J95+N95+R95</f>
        <v>0</v>
      </c>
    </row>
    <row r="96" spans="2:25" s="27" customFormat="1" ht="13" x14ac:dyDescent="0.3">
      <c r="B96" s="9"/>
      <c r="C96" s="204" t="s">
        <v>86</v>
      </c>
      <c r="D96" s="205"/>
      <c r="E96" s="205"/>
      <c r="F96" s="205"/>
      <c r="G96" s="76"/>
      <c r="H96" s="76"/>
      <c r="I96" s="76"/>
      <c r="J96" s="99">
        <f>SUM(J92:J95)</f>
        <v>0</v>
      </c>
      <c r="K96" s="100"/>
      <c r="L96" s="100"/>
      <c r="M96" s="100"/>
      <c r="N96" s="99">
        <f>SUM(N92:N95)</f>
        <v>0</v>
      </c>
      <c r="O96" s="100"/>
      <c r="P96" s="100"/>
      <c r="Q96" s="100"/>
      <c r="R96" s="99">
        <f>SUM(R92:R95)</f>
        <v>0</v>
      </c>
      <c r="S96" s="72">
        <f>J96+N96+R96</f>
        <v>0</v>
      </c>
      <c r="T96" s="112"/>
      <c r="U96" s="112"/>
      <c r="V96" s="112"/>
      <c r="W96" s="112"/>
      <c r="X96" s="112"/>
      <c r="Y96" s="112"/>
    </row>
    <row r="97" spans="2:25" ht="13" x14ac:dyDescent="0.25">
      <c r="B97" s="31" t="s">
        <v>0</v>
      </c>
      <c r="C97" s="235"/>
      <c r="D97" s="236"/>
      <c r="E97" s="236"/>
      <c r="F97" s="237"/>
      <c r="G97" s="92"/>
      <c r="H97" s="92"/>
      <c r="I97" s="92"/>
      <c r="J97" s="93">
        <f>J96+J89</f>
        <v>0</v>
      </c>
      <c r="K97" s="93"/>
      <c r="L97" s="93"/>
      <c r="M97" s="93"/>
      <c r="N97" s="93">
        <f>N96+N89</f>
        <v>0</v>
      </c>
      <c r="O97" s="93"/>
      <c r="P97" s="93"/>
      <c r="Q97" s="93"/>
      <c r="R97" s="93">
        <f>R96+R89</f>
        <v>0</v>
      </c>
      <c r="S97" s="72">
        <f>S89+S96</f>
        <v>0</v>
      </c>
    </row>
    <row r="98" spans="2:25" ht="13" x14ac:dyDescent="0.3">
      <c r="B98" s="14"/>
    </row>
    <row r="99" spans="2:25" ht="13" x14ac:dyDescent="0.3">
      <c r="B99" s="14"/>
      <c r="F99" s="14" t="s">
        <v>70</v>
      </c>
    </row>
    <row r="100" spans="2:25" ht="13" x14ac:dyDescent="0.3">
      <c r="B100" s="14" t="s">
        <v>1</v>
      </c>
    </row>
    <row r="101" spans="2:25" ht="12.75" customHeight="1" x14ac:dyDescent="0.25">
      <c r="B101" s="229" t="s">
        <v>2</v>
      </c>
      <c r="C101" s="229" t="s">
        <v>21</v>
      </c>
      <c r="D101" s="229" t="s">
        <v>76</v>
      </c>
      <c r="E101" s="229" t="s">
        <v>25</v>
      </c>
      <c r="F101" s="229" t="s">
        <v>30</v>
      </c>
      <c r="G101" s="224" t="s">
        <v>27</v>
      </c>
      <c r="H101" s="225"/>
      <c r="I101" s="226"/>
      <c r="J101" s="224" t="s">
        <v>28</v>
      </c>
      <c r="K101" s="225"/>
      <c r="L101" s="226"/>
      <c r="M101" s="224" t="s">
        <v>10</v>
      </c>
      <c r="N101" s="225"/>
      <c r="O101" s="226"/>
      <c r="P101" s="219" t="s">
        <v>36</v>
      </c>
    </row>
    <row r="102" spans="2:25" ht="25" x14ac:dyDescent="0.25">
      <c r="B102" s="230"/>
      <c r="C102" s="230"/>
      <c r="D102" s="230"/>
      <c r="E102" s="230"/>
      <c r="F102" s="230"/>
      <c r="G102" s="98" t="s">
        <v>79</v>
      </c>
      <c r="H102" s="98" t="s">
        <v>80</v>
      </c>
      <c r="I102" s="98" t="s">
        <v>29</v>
      </c>
      <c r="J102" s="98" t="s">
        <v>79</v>
      </c>
      <c r="K102" s="98" t="s">
        <v>80</v>
      </c>
      <c r="L102" s="98" t="s">
        <v>29</v>
      </c>
      <c r="M102" s="98" t="s">
        <v>79</v>
      </c>
      <c r="N102" s="98" t="s">
        <v>80</v>
      </c>
      <c r="O102" s="98" t="s">
        <v>29</v>
      </c>
      <c r="P102" s="220"/>
    </row>
    <row r="103" spans="2:25" s="27" customFormat="1" ht="13" x14ac:dyDescent="0.3">
      <c r="B103" s="102" t="s">
        <v>156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14"/>
      <c r="N103" s="114"/>
      <c r="O103" s="114"/>
      <c r="P103" s="115"/>
      <c r="Q103" s="112"/>
      <c r="R103" s="112"/>
      <c r="S103" s="112"/>
      <c r="T103" s="112"/>
      <c r="U103" s="112"/>
      <c r="V103" s="112"/>
      <c r="W103" s="112"/>
      <c r="X103" s="112"/>
      <c r="Y103" s="112"/>
    </row>
    <row r="104" spans="2:25" ht="78" x14ac:dyDescent="0.25">
      <c r="B104" s="25" t="s">
        <v>4</v>
      </c>
      <c r="C104" s="30" t="s">
        <v>81</v>
      </c>
      <c r="D104" s="30" t="s">
        <v>82</v>
      </c>
      <c r="E104" s="30" t="s">
        <v>123</v>
      </c>
      <c r="F104" s="30" t="s">
        <v>43</v>
      </c>
      <c r="G104" s="88">
        <v>0</v>
      </c>
      <c r="H104" s="88">
        <v>0</v>
      </c>
      <c r="I104" s="89">
        <f>G104*H104</f>
        <v>0</v>
      </c>
      <c r="J104" s="88">
        <v>0</v>
      </c>
      <c r="K104" s="88">
        <v>0</v>
      </c>
      <c r="L104" s="89">
        <f>J104*K104</f>
        <v>0</v>
      </c>
      <c r="M104" s="88">
        <v>0</v>
      </c>
      <c r="N104" s="88">
        <v>0</v>
      </c>
      <c r="O104" s="89">
        <f>M104*N104</f>
        <v>0</v>
      </c>
      <c r="P104" s="85">
        <f>I104+L104+O104</f>
        <v>0</v>
      </c>
    </row>
    <row r="105" spans="2:25" ht="13" x14ac:dyDescent="0.25">
      <c r="B105" s="25" t="s">
        <v>5</v>
      </c>
      <c r="C105" s="30"/>
      <c r="D105" s="30"/>
      <c r="E105" s="30"/>
      <c r="F105" s="30"/>
      <c r="G105" s="88">
        <v>0</v>
      </c>
      <c r="H105" s="88">
        <v>0</v>
      </c>
      <c r="I105" s="89">
        <f>G105*H105</f>
        <v>0</v>
      </c>
      <c r="J105" s="88">
        <v>0</v>
      </c>
      <c r="K105" s="88">
        <v>0</v>
      </c>
      <c r="L105" s="89">
        <f>J105*K105</f>
        <v>0</v>
      </c>
      <c r="M105" s="88">
        <v>0</v>
      </c>
      <c r="N105" s="88">
        <v>0</v>
      </c>
      <c r="O105" s="89">
        <f>M105*N105</f>
        <v>0</v>
      </c>
      <c r="P105" s="85">
        <f>I105+L105+O105</f>
        <v>0</v>
      </c>
    </row>
    <row r="106" spans="2:25" ht="13" x14ac:dyDescent="0.25">
      <c r="B106" s="25" t="s">
        <v>6</v>
      </c>
      <c r="C106" s="30"/>
      <c r="D106" s="30"/>
      <c r="E106" s="30"/>
      <c r="F106" s="30"/>
      <c r="G106" s="88">
        <v>0</v>
      </c>
      <c r="H106" s="88">
        <v>0</v>
      </c>
      <c r="I106" s="89">
        <f>G106*H106</f>
        <v>0</v>
      </c>
      <c r="J106" s="88">
        <v>0</v>
      </c>
      <c r="K106" s="88">
        <v>0</v>
      </c>
      <c r="L106" s="89">
        <f>J106*K106</f>
        <v>0</v>
      </c>
      <c r="M106" s="88">
        <v>0</v>
      </c>
      <c r="N106" s="88">
        <v>0</v>
      </c>
      <c r="O106" s="89">
        <f>M106*N106</f>
        <v>0</v>
      </c>
      <c r="P106" s="85">
        <f>I106+L106+O106</f>
        <v>0</v>
      </c>
    </row>
    <row r="107" spans="2:25" ht="13" x14ac:dyDescent="0.25">
      <c r="B107" s="25" t="s">
        <v>26</v>
      </c>
      <c r="C107" s="30"/>
      <c r="D107" s="30"/>
      <c r="E107" s="30"/>
      <c r="F107" s="30"/>
      <c r="G107" s="88">
        <v>0</v>
      </c>
      <c r="H107" s="88">
        <v>0</v>
      </c>
      <c r="I107" s="89">
        <f>G107*H107</f>
        <v>0</v>
      </c>
      <c r="J107" s="88">
        <v>0</v>
      </c>
      <c r="K107" s="88">
        <v>0</v>
      </c>
      <c r="L107" s="89">
        <f>J107*K107</f>
        <v>0</v>
      </c>
      <c r="M107" s="88">
        <v>0</v>
      </c>
      <c r="N107" s="88">
        <v>0</v>
      </c>
      <c r="O107" s="89">
        <f>M107*N107</f>
        <v>0</v>
      </c>
      <c r="P107" s="85">
        <f>I107+L107+O107</f>
        <v>0</v>
      </c>
    </row>
    <row r="108" spans="2:25" s="27" customFormat="1" ht="13" x14ac:dyDescent="0.3">
      <c r="B108" s="9"/>
      <c r="C108" s="204" t="s">
        <v>88</v>
      </c>
      <c r="D108" s="205"/>
      <c r="E108" s="205"/>
      <c r="F108" s="205"/>
      <c r="G108" s="76"/>
      <c r="H108" s="76"/>
      <c r="I108" s="99">
        <f>SUM(I104:I107)</f>
        <v>0</v>
      </c>
      <c r="J108" s="100"/>
      <c r="K108" s="100"/>
      <c r="L108" s="99">
        <f>SUM(L104:L107)</f>
        <v>0</v>
      </c>
      <c r="M108" s="100"/>
      <c r="N108" s="100"/>
      <c r="O108" s="99">
        <f>SUM(O104:O107)</f>
        <v>0</v>
      </c>
      <c r="P108" s="72">
        <f>I108+L108+O108</f>
        <v>0</v>
      </c>
      <c r="Q108" s="112"/>
      <c r="R108" s="112"/>
      <c r="S108" s="112"/>
      <c r="T108" s="112"/>
      <c r="U108" s="112"/>
      <c r="V108" s="112"/>
      <c r="W108" s="112"/>
      <c r="X108" s="112"/>
      <c r="Y108" s="112"/>
    </row>
    <row r="109" spans="2:25" s="28" customFormat="1" ht="13" x14ac:dyDescent="0.3">
      <c r="B109" s="10"/>
      <c r="C109" s="11"/>
      <c r="D109" s="11"/>
      <c r="E109" s="11"/>
      <c r="F109" s="11"/>
      <c r="G109" s="73"/>
      <c r="H109" s="73"/>
      <c r="I109" s="74"/>
      <c r="J109" s="73"/>
      <c r="K109" s="73"/>
      <c r="L109" s="74"/>
      <c r="M109" s="73"/>
      <c r="N109" s="73"/>
      <c r="O109" s="74"/>
      <c r="P109" s="75"/>
      <c r="Q109" s="113"/>
      <c r="R109" s="113"/>
      <c r="S109" s="113"/>
      <c r="T109" s="113"/>
      <c r="U109" s="113"/>
      <c r="V109" s="113"/>
      <c r="W109" s="113"/>
      <c r="X109" s="113"/>
      <c r="Y109" s="113"/>
    </row>
    <row r="110" spans="2:25" s="27" customFormat="1" ht="13" x14ac:dyDescent="0.3">
      <c r="B110" s="102" t="s">
        <v>107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14"/>
      <c r="N110" s="114"/>
      <c r="O110" s="114"/>
      <c r="P110" s="115"/>
      <c r="Q110" s="112"/>
      <c r="R110" s="112"/>
      <c r="S110" s="112"/>
      <c r="T110" s="112"/>
      <c r="U110" s="112"/>
      <c r="V110" s="112"/>
      <c r="W110" s="112"/>
      <c r="X110" s="112"/>
      <c r="Y110" s="112"/>
    </row>
    <row r="111" spans="2:25" x14ac:dyDescent="0.25">
      <c r="B111" s="25" t="s">
        <v>4</v>
      </c>
      <c r="C111" s="25"/>
      <c r="D111" s="26"/>
      <c r="E111" s="26"/>
      <c r="F111" s="26"/>
      <c r="G111" s="88">
        <v>0</v>
      </c>
      <c r="H111" s="88">
        <v>0</v>
      </c>
      <c r="I111" s="89">
        <f>G111*H111</f>
        <v>0</v>
      </c>
      <c r="J111" s="88">
        <v>0</v>
      </c>
      <c r="K111" s="88">
        <v>0</v>
      </c>
      <c r="L111" s="89">
        <f>J111*K111</f>
        <v>0</v>
      </c>
      <c r="M111" s="88">
        <v>0</v>
      </c>
      <c r="N111" s="88">
        <v>0</v>
      </c>
      <c r="O111" s="89">
        <f>M111*N111</f>
        <v>0</v>
      </c>
      <c r="P111" s="85">
        <f t="shared" ref="P111:P115" si="14">I111+L111+O111</f>
        <v>0</v>
      </c>
    </row>
    <row r="112" spans="2:25" x14ac:dyDescent="0.25">
      <c r="B112" s="25" t="s">
        <v>5</v>
      </c>
      <c r="C112" s="25"/>
      <c r="D112" s="26"/>
      <c r="E112" s="26"/>
      <c r="F112" s="26"/>
      <c r="G112" s="88">
        <v>0</v>
      </c>
      <c r="H112" s="88">
        <v>0</v>
      </c>
      <c r="I112" s="89">
        <f>G112*H112</f>
        <v>0</v>
      </c>
      <c r="J112" s="88">
        <v>0</v>
      </c>
      <c r="K112" s="88">
        <v>0</v>
      </c>
      <c r="L112" s="89">
        <f>J112*K112</f>
        <v>0</v>
      </c>
      <c r="M112" s="88">
        <v>0</v>
      </c>
      <c r="N112" s="88">
        <v>0</v>
      </c>
      <c r="O112" s="89">
        <f>M112*N112</f>
        <v>0</v>
      </c>
      <c r="P112" s="85">
        <f t="shared" si="14"/>
        <v>0</v>
      </c>
    </row>
    <row r="113" spans="2:25" x14ac:dyDescent="0.25">
      <c r="B113" s="25" t="s">
        <v>6</v>
      </c>
      <c r="C113" s="25"/>
      <c r="D113" s="26"/>
      <c r="E113" s="26"/>
      <c r="F113" s="26"/>
      <c r="G113" s="88">
        <v>0</v>
      </c>
      <c r="H113" s="88">
        <v>0</v>
      </c>
      <c r="I113" s="89">
        <f>G113*H113</f>
        <v>0</v>
      </c>
      <c r="J113" s="88">
        <v>0</v>
      </c>
      <c r="K113" s="88">
        <v>0</v>
      </c>
      <c r="L113" s="89">
        <f>J113*K113</f>
        <v>0</v>
      </c>
      <c r="M113" s="88">
        <v>0</v>
      </c>
      <c r="N113" s="88">
        <v>0</v>
      </c>
      <c r="O113" s="89">
        <f>M113*N113</f>
        <v>0</v>
      </c>
      <c r="P113" s="85">
        <f t="shared" si="14"/>
        <v>0</v>
      </c>
    </row>
    <row r="114" spans="2:25" x14ac:dyDescent="0.25">
      <c r="B114" s="25" t="s">
        <v>26</v>
      </c>
      <c r="C114" s="25"/>
      <c r="D114" s="26"/>
      <c r="E114" s="26"/>
      <c r="F114" s="26"/>
      <c r="G114" s="88">
        <v>0</v>
      </c>
      <c r="H114" s="88">
        <v>0</v>
      </c>
      <c r="I114" s="89">
        <f>G114*H114</f>
        <v>0</v>
      </c>
      <c r="J114" s="88">
        <v>0</v>
      </c>
      <c r="K114" s="88">
        <v>0</v>
      </c>
      <c r="L114" s="89">
        <f>J114*K114</f>
        <v>0</v>
      </c>
      <c r="M114" s="88">
        <v>0</v>
      </c>
      <c r="N114" s="88">
        <v>0</v>
      </c>
      <c r="O114" s="89">
        <f>M114*N114</f>
        <v>0</v>
      </c>
      <c r="P114" s="85">
        <f t="shared" si="14"/>
        <v>0</v>
      </c>
    </row>
    <row r="115" spans="2:25" s="27" customFormat="1" ht="13" x14ac:dyDescent="0.3">
      <c r="B115" s="9"/>
      <c r="C115" s="204" t="s">
        <v>89</v>
      </c>
      <c r="D115" s="205"/>
      <c r="E115" s="205"/>
      <c r="F115" s="205"/>
      <c r="G115" s="76"/>
      <c r="H115" s="76"/>
      <c r="I115" s="99">
        <f>SUM(I111:I114)</f>
        <v>0</v>
      </c>
      <c r="J115" s="100"/>
      <c r="K115" s="100"/>
      <c r="L115" s="99">
        <f>SUM(L111:L114)</f>
        <v>0</v>
      </c>
      <c r="M115" s="100"/>
      <c r="N115" s="100"/>
      <c r="O115" s="99">
        <f>SUM(O111:O114)</f>
        <v>0</v>
      </c>
      <c r="P115" s="72">
        <f t="shared" si="14"/>
        <v>0</v>
      </c>
      <c r="Q115" s="112"/>
      <c r="R115" s="112"/>
      <c r="S115" s="112"/>
      <c r="T115" s="112"/>
      <c r="U115" s="112"/>
      <c r="V115" s="112"/>
      <c r="W115" s="112"/>
      <c r="X115" s="112"/>
      <c r="Y115" s="112"/>
    </row>
    <row r="116" spans="2:25" ht="13" x14ac:dyDescent="0.25">
      <c r="B116" s="31" t="s">
        <v>0</v>
      </c>
      <c r="C116" s="235"/>
      <c r="D116" s="236"/>
      <c r="E116" s="236"/>
      <c r="F116" s="237"/>
      <c r="G116" s="92"/>
      <c r="H116" s="92"/>
      <c r="I116" s="93">
        <f>I115+I108</f>
        <v>0</v>
      </c>
      <c r="J116" s="93"/>
      <c r="K116" s="93"/>
      <c r="L116" s="93">
        <f>L115+L108</f>
        <v>0</v>
      </c>
      <c r="M116" s="93"/>
      <c r="N116" s="93"/>
      <c r="O116" s="93">
        <f>O115+O108</f>
        <v>0</v>
      </c>
      <c r="P116" s="72">
        <f>P108+P115</f>
        <v>0</v>
      </c>
    </row>
    <row r="118" spans="2:25" ht="13" x14ac:dyDescent="0.25">
      <c r="B118" s="32" t="s">
        <v>31</v>
      </c>
    </row>
    <row r="119" spans="2:25" ht="13" x14ac:dyDescent="0.25">
      <c r="B119" s="229" t="s">
        <v>2</v>
      </c>
      <c r="C119" s="229" t="s">
        <v>21</v>
      </c>
      <c r="D119" s="229" t="s">
        <v>76</v>
      </c>
      <c r="E119" s="229" t="s">
        <v>25</v>
      </c>
      <c r="F119" s="229" t="s">
        <v>30</v>
      </c>
      <c r="G119" s="224" t="s">
        <v>27</v>
      </c>
      <c r="H119" s="225"/>
      <c r="I119" s="226"/>
      <c r="J119" s="224" t="s">
        <v>28</v>
      </c>
      <c r="K119" s="225"/>
      <c r="L119" s="226"/>
      <c r="M119" s="224" t="s">
        <v>10</v>
      </c>
      <c r="N119" s="225"/>
      <c r="O119" s="226"/>
      <c r="P119" s="219" t="s">
        <v>36</v>
      </c>
    </row>
    <row r="120" spans="2:25" ht="25" x14ac:dyDescent="0.25">
      <c r="B120" s="230"/>
      <c r="C120" s="230"/>
      <c r="D120" s="230"/>
      <c r="E120" s="230"/>
      <c r="F120" s="230"/>
      <c r="G120" s="101" t="s">
        <v>79</v>
      </c>
      <c r="H120" s="101" t="s">
        <v>80</v>
      </c>
      <c r="I120" s="101" t="s">
        <v>29</v>
      </c>
      <c r="J120" s="101" t="s">
        <v>79</v>
      </c>
      <c r="K120" s="101" t="s">
        <v>80</v>
      </c>
      <c r="L120" s="101" t="s">
        <v>29</v>
      </c>
      <c r="M120" s="101" t="s">
        <v>79</v>
      </c>
      <c r="N120" s="101" t="s">
        <v>80</v>
      </c>
      <c r="O120" s="101" t="s">
        <v>29</v>
      </c>
      <c r="P120" s="220"/>
    </row>
    <row r="121" spans="2:25" s="27" customFormat="1" ht="13" x14ac:dyDescent="0.3">
      <c r="B121" s="102" t="s">
        <v>156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4"/>
      <c r="Q121" s="112"/>
      <c r="R121" s="112"/>
      <c r="S121" s="112"/>
      <c r="T121" s="112"/>
      <c r="U121" s="112"/>
      <c r="V121" s="112"/>
      <c r="W121" s="112"/>
      <c r="X121" s="112"/>
      <c r="Y121" s="112"/>
    </row>
    <row r="122" spans="2:25" ht="78" x14ac:dyDescent="0.25">
      <c r="B122" s="25" t="s">
        <v>4</v>
      </c>
      <c r="C122" s="30" t="s">
        <v>81</v>
      </c>
      <c r="D122" s="30" t="s">
        <v>82</v>
      </c>
      <c r="E122" s="30" t="s">
        <v>123</v>
      </c>
      <c r="F122" s="30" t="s">
        <v>43</v>
      </c>
      <c r="G122" s="88">
        <v>0</v>
      </c>
      <c r="H122" s="88">
        <v>0</v>
      </c>
      <c r="I122" s="89">
        <f>G122*H122</f>
        <v>0</v>
      </c>
      <c r="J122" s="88">
        <v>0</v>
      </c>
      <c r="K122" s="88">
        <v>0</v>
      </c>
      <c r="L122" s="89">
        <f>J122*K122</f>
        <v>0</v>
      </c>
      <c r="M122" s="88">
        <v>0</v>
      </c>
      <c r="N122" s="88">
        <v>0</v>
      </c>
      <c r="O122" s="89">
        <f>M122*N122</f>
        <v>0</v>
      </c>
      <c r="P122" s="85">
        <f>I122+L122+O122</f>
        <v>0</v>
      </c>
    </row>
    <row r="123" spans="2:25" ht="13" x14ac:dyDescent="0.25">
      <c r="B123" s="25" t="s">
        <v>5</v>
      </c>
      <c r="C123" s="30"/>
      <c r="D123" s="30"/>
      <c r="E123" s="30"/>
      <c r="F123" s="30"/>
      <c r="G123" s="88">
        <v>0</v>
      </c>
      <c r="H123" s="88">
        <v>0</v>
      </c>
      <c r="I123" s="89">
        <f>G123*H123</f>
        <v>0</v>
      </c>
      <c r="J123" s="88">
        <v>0</v>
      </c>
      <c r="K123" s="88">
        <v>0</v>
      </c>
      <c r="L123" s="89">
        <f>J123*K123</f>
        <v>0</v>
      </c>
      <c r="M123" s="88">
        <v>0</v>
      </c>
      <c r="N123" s="88">
        <v>0</v>
      </c>
      <c r="O123" s="89">
        <f>M123*N123</f>
        <v>0</v>
      </c>
      <c r="P123" s="85">
        <f>I123+L123+O123</f>
        <v>0</v>
      </c>
    </row>
    <row r="124" spans="2:25" ht="13" x14ac:dyDescent="0.25">
      <c r="B124" s="25" t="s">
        <v>6</v>
      </c>
      <c r="C124" s="30"/>
      <c r="D124" s="30"/>
      <c r="E124" s="30"/>
      <c r="F124" s="30"/>
      <c r="G124" s="88">
        <v>0</v>
      </c>
      <c r="H124" s="88">
        <v>0</v>
      </c>
      <c r="I124" s="89">
        <f>G124*H124</f>
        <v>0</v>
      </c>
      <c r="J124" s="88">
        <v>0</v>
      </c>
      <c r="K124" s="88">
        <v>0</v>
      </c>
      <c r="L124" s="89">
        <f>J124*K124</f>
        <v>0</v>
      </c>
      <c r="M124" s="88">
        <v>0</v>
      </c>
      <c r="N124" s="88">
        <v>0</v>
      </c>
      <c r="O124" s="89">
        <f>M124*N124</f>
        <v>0</v>
      </c>
      <c r="P124" s="85">
        <f>I124+L124+O124</f>
        <v>0</v>
      </c>
    </row>
    <row r="125" spans="2:25" ht="13" x14ac:dyDescent="0.25">
      <c r="B125" s="25" t="s">
        <v>26</v>
      </c>
      <c r="C125" s="30"/>
      <c r="D125" s="30"/>
      <c r="E125" s="30"/>
      <c r="F125" s="30"/>
      <c r="G125" s="88">
        <v>0</v>
      </c>
      <c r="H125" s="88">
        <v>0</v>
      </c>
      <c r="I125" s="89">
        <f>G125*H125</f>
        <v>0</v>
      </c>
      <c r="J125" s="88">
        <v>0</v>
      </c>
      <c r="K125" s="88">
        <v>0</v>
      </c>
      <c r="L125" s="89">
        <f>J125*K125</f>
        <v>0</v>
      </c>
      <c r="M125" s="88">
        <v>0</v>
      </c>
      <c r="N125" s="88">
        <v>0</v>
      </c>
      <c r="O125" s="89">
        <f>M125*N125</f>
        <v>0</v>
      </c>
      <c r="P125" s="85">
        <f>I125+L125+O125</f>
        <v>0</v>
      </c>
    </row>
    <row r="126" spans="2:25" s="27" customFormat="1" ht="13" x14ac:dyDescent="0.3">
      <c r="B126" s="9"/>
      <c r="C126" s="204" t="s">
        <v>88</v>
      </c>
      <c r="D126" s="205"/>
      <c r="E126" s="205"/>
      <c r="F126" s="205"/>
      <c r="G126" s="76"/>
      <c r="H126" s="76"/>
      <c r="I126" s="99">
        <f>SUM(I122:I125)</f>
        <v>0</v>
      </c>
      <c r="J126" s="100"/>
      <c r="K126" s="100"/>
      <c r="L126" s="99">
        <f>SUM(L122:L125)</f>
        <v>0</v>
      </c>
      <c r="M126" s="100"/>
      <c r="N126" s="100"/>
      <c r="O126" s="99">
        <f>SUM(O122:O125)</f>
        <v>0</v>
      </c>
      <c r="P126" s="72">
        <f>I126+L126+O126</f>
        <v>0</v>
      </c>
      <c r="Q126" s="112"/>
      <c r="R126" s="112"/>
      <c r="S126" s="112"/>
      <c r="T126" s="112"/>
      <c r="U126" s="112"/>
      <c r="V126" s="112"/>
      <c r="W126" s="112"/>
      <c r="X126" s="112"/>
      <c r="Y126" s="112"/>
    </row>
    <row r="127" spans="2:25" s="28" customFormat="1" ht="13" x14ac:dyDescent="0.3">
      <c r="B127" s="10"/>
      <c r="C127" s="11"/>
      <c r="D127" s="11"/>
      <c r="E127" s="11"/>
      <c r="F127" s="11"/>
      <c r="G127" s="73"/>
      <c r="H127" s="73"/>
      <c r="I127" s="74"/>
      <c r="J127" s="73"/>
      <c r="K127" s="73"/>
      <c r="L127" s="74"/>
      <c r="M127" s="73"/>
      <c r="N127" s="73"/>
      <c r="O127" s="74"/>
      <c r="P127" s="75"/>
      <c r="Q127" s="113"/>
      <c r="R127" s="113"/>
      <c r="S127" s="113"/>
      <c r="T127" s="113"/>
      <c r="U127" s="113"/>
      <c r="V127" s="113"/>
      <c r="W127" s="113"/>
      <c r="X127" s="113"/>
      <c r="Y127" s="113"/>
    </row>
    <row r="128" spans="2:25" s="27" customFormat="1" ht="13" x14ac:dyDescent="0.3">
      <c r="B128" s="102" t="s">
        <v>107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4"/>
      <c r="Q128" s="112"/>
      <c r="R128" s="112"/>
      <c r="S128" s="112"/>
      <c r="T128" s="112"/>
      <c r="U128" s="112"/>
      <c r="V128" s="112"/>
      <c r="W128" s="112"/>
      <c r="X128" s="112"/>
      <c r="Y128" s="112"/>
    </row>
    <row r="129" spans="2:25" x14ac:dyDescent="0.25">
      <c r="B129" s="25" t="s">
        <v>4</v>
      </c>
      <c r="C129" s="25"/>
      <c r="D129" s="26"/>
      <c r="E129" s="26"/>
      <c r="F129" s="26"/>
      <c r="G129" s="88">
        <v>0</v>
      </c>
      <c r="H129" s="88">
        <v>0</v>
      </c>
      <c r="I129" s="89">
        <f>G129*H129</f>
        <v>0</v>
      </c>
      <c r="J129" s="88">
        <v>0</v>
      </c>
      <c r="K129" s="88">
        <v>0</v>
      </c>
      <c r="L129" s="89">
        <f>J129*K129</f>
        <v>0</v>
      </c>
      <c r="M129" s="88">
        <v>0</v>
      </c>
      <c r="N129" s="88">
        <v>0</v>
      </c>
      <c r="O129" s="89">
        <f>M129*N129</f>
        <v>0</v>
      </c>
      <c r="P129" s="85">
        <f>I129+L129+O129</f>
        <v>0</v>
      </c>
    </row>
    <row r="130" spans="2:25" x14ac:dyDescent="0.25">
      <c r="B130" s="25" t="s">
        <v>5</v>
      </c>
      <c r="C130" s="25"/>
      <c r="D130" s="26"/>
      <c r="E130" s="26"/>
      <c r="F130" s="26"/>
      <c r="G130" s="88">
        <v>0</v>
      </c>
      <c r="H130" s="88">
        <v>0</v>
      </c>
      <c r="I130" s="89">
        <f>G130*H130</f>
        <v>0</v>
      </c>
      <c r="J130" s="88">
        <v>0</v>
      </c>
      <c r="K130" s="88">
        <v>0</v>
      </c>
      <c r="L130" s="89">
        <f>J130*K130</f>
        <v>0</v>
      </c>
      <c r="M130" s="88">
        <v>0</v>
      </c>
      <c r="N130" s="88">
        <v>0</v>
      </c>
      <c r="O130" s="89">
        <f>M130*N130</f>
        <v>0</v>
      </c>
      <c r="P130" s="85">
        <f>I130+L130+O130</f>
        <v>0</v>
      </c>
    </row>
    <row r="131" spans="2:25" x14ac:dyDescent="0.25">
      <c r="B131" s="25" t="s">
        <v>6</v>
      </c>
      <c r="C131" s="25"/>
      <c r="D131" s="26"/>
      <c r="E131" s="26"/>
      <c r="F131" s="26"/>
      <c r="G131" s="88">
        <v>0</v>
      </c>
      <c r="H131" s="88">
        <v>0</v>
      </c>
      <c r="I131" s="89">
        <f>G131*H131</f>
        <v>0</v>
      </c>
      <c r="J131" s="88">
        <v>0</v>
      </c>
      <c r="K131" s="88">
        <v>0</v>
      </c>
      <c r="L131" s="89">
        <f>J131*K131</f>
        <v>0</v>
      </c>
      <c r="M131" s="88">
        <v>0</v>
      </c>
      <c r="N131" s="88">
        <v>0</v>
      </c>
      <c r="O131" s="89">
        <f>M131*N131</f>
        <v>0</v>
      </c>
      <c r="P131" s="85">
        <f>I131+L131+O131</f>
        <v>0</v>
      </c>
    </row>
    <row r="132" spans="2:25" x14ac:dyDescent="0.25">
      <c r="B132" s="25" t="s">
        <v>26</v>
      </c>
      <c r="C132" s="25"/>
      <c r="D132" s="26"/>
      <c r="E132" s="26"/>
      <c r="F132" s="26"/>
      <c r="G132" s="88">
        <v>0</v>
      </c>
      <c r="H132" s="88">
        <v>0</v>
      </c>
      <c r="I132" s="89">
        <f>G132*H132</f>
        <v>0</v>
      </c>
      <c r="J132" s="88">
        <v>0</v>
      </c>
      <c r="K132" s="88">
        <v>0</v>
      </c>
      <c r="L132" s="89">
        <f>J132*K132</f>
        <v>0</v>
      </c>
      <c r="M132" s="88">
        <v>0</v>
      </c>
      <c r="N132" s="88">
        <v>0</v>
      </c>
      <c r="O132" s="89">
        <f>M132*N132</f>
        <v>0</v>
      </c>
      <c r="P132" s="85">
        <f>I132+L132+O132</f>
        <v>0</v>
      </c>
    </row>
    <row r="133" spans="2:25" s="27" customFormat="1" ht="13" x14ac:dyDescent="0.3">
      <c r="B133" s="9"/>
      <c r="C133" s="204" t="s">
        <v>89</v>
      </c>
      <c r="D133" s="205"/>
      <c r="E133" s="205"/>
      <c r="F133" s="205"/>
      <c r="G133" s="76"/>
      <c r="H133" s="76"/>
      <c r="I133" s="99">
        <f>SUM(I129:I132)</f>
        <v>0</v>
      </c>
      <c r="J133" s="100"/>
      <c r="K133" s="100"/>
      <c r="L133" s="99">
        <f>SUM(L129:L132)</f>
        <v>0</v>
      </c>
      <c r="M133" s="100"/>
      <c r="N133" s="100"/>
      <c r="O133" s="99">
        <f>SUM(O129:O132)</f>
        <v>0</v>
      </c>
      <c r="P133" s="72">
        <f>I133+L133+O133</f>
        <v>0</v>
      </c>
      <c r="Q133" s="112"/>
      <c r="R133" s="112"/>
      <c r="S133" s="112"/>
      <c r="T133" s="112"/>
      <c r="U133" s="112"/>
      <c r="V133" s="112"/>
      <c r="W133" s="112"/>
      <c r="X133" s="112"/>
      <c r="Y133" s="112"/>
    </row>
    <row r="134" spans="2:25" ht="13" x14ac:dyDescent="0.25">
      <c r="B134" s="31" t="s">
        <v>0</v>
      </c>
      <c r="C134" s="235"/>
      <c r="D134" s="236"/>
      <c r="E134" s="236"/>
      <c r="F134" s="237"/>
      <c r="G134" s="92"/>
      <c r="H134" s="92"/>
      <c r="I134" s="93">
        <f>I133+I126</f>
        <v>0</v>
      </c>
      <c r="J134" s="93"/>
      <c r="K134" s="93"/>
      <c r="L134" s="93">
        <f>L133+L126</f>
        <v>0</v>
      </c>
      <c r="M134" s="93"/>
      <c r="N134" s="93"/>
      <c r="O134" s="93">
        <f>O133+O126</f>
        <v>0</v>
      </c>
      <c r="P134" s="93">
        <f>P133+P126</f>
        <v>0</v>
      </c>
    </row>
    <row r="135" spans="2:25" ht="13" x14ac:dyDescent="0.3">
      <c r="B135" s="14"/>
    </row>
    <row r="136" spans="2:25" ht="13" x14ac:dyDescent="0.3">
      <c r="B136" s="14"/>
      <c r="F136" s="14" t="s">
        <v>71</v>
      </c>
    </row>
    <row r="137" spans="2:25" ht="13" x14ac:dyDescent="0.3">
      <c r="B137" s="14" t="s">
        <v>1</v>
      </c>
    </row>
    <row r="138" spans="2:25" ht="12.75" customHeight="1" x14ac:dyDescent="0.25">
      <c r="B138" s="229" t="s">
        <v>2</v>
      </c>
      <c r="C138" s="229" t="s">
        <v>21</v>
      </c>
      <c r="D138" s="229" t="s">
        <v>76</v>
      </c>
      <c r="E138" s="229" t="s">
        <v>25</v>
      </c>
      <c r="F138" s="229" t="s">
        <v>30</v>
      </c>
      <c r="G138" s="221" t="s">
        <v>27</v>
      </c>
      <c r="H138" s="222"/>
      <c r="I138" s="222"/>
      <c r="J138" s="222"/>
      <c r="K138" s="222"/>
      <c r="L138" s="223"/>
      <c r="M138" s="224" t="s">
        <v>28</v>
      </c>
      <c r="N138" s="225"/>
      <c r="O138" s="225"/>
      <c r="P138" s="225"/>
      <c r="Q138" s="225"/>
      <c r="R138" s="226"/>
      <c r="S138" s="224" t="s">
        <v>10</v>
      </c>
      <c r="T138" s="225"/>
      <c r="U138" s="225"/>
      <c r="V138" s="225"/>
      <c r="W138" s="225"/>
      <c r="X138" s="226"/>
      <c r="Y138" s="219" t="s">
        <v>36</v>
      </c>
    </row>
    <row r="139" spans="2:25" ht="63.75" customHeight="1" x14ac:dyDescent="0.25">
      <c r="B139" s="230"/>
      <c r="C139" s="230"/>
      <c r="D139" s="230"/>
      <c r="E139" s="230"/>
      <c r="F139" s="230"/>
      <c r="G139" s="50" t="s">
        <v>139</v>
      </c>
      <c r="H139" s="50" t="s">
        <v>140</v>
      </c>
      <c r="I139" s="105" t="s">
        <v>141</v>
      </c>
      <c r="J139" s="105" t="s">
        <v>142</v>
      </c>
      <c r="K139" s="105" t="s">
        <v>143</v>
      </c>
      <c r="L139" s="105" t="s">
        <v>29</v>
      </c>
      <c r="M139" s="111" t="s">
        <v>139</v>
      </c>
      <c r="N139" s="111" t="s">
        <v>140</v>
      </c>
      <c r="O139" s="101" t="s">
        <v>141</v>
      </c>
      <c r="P139" s="101" t="s">
        <v>142</v>
      </c>
      <c r="Q139" s="101" t="s">
        <v>143</v>
      </c>
      <c r="R139" s="101" t="s">
        <v>29</v>
      </c>
      <c r="S139" s="111" t="s">
        <v>139</v>
      </c>
      <c r="T139" s="111" t="s">
        <v>140</v>
      </c>
      <c r="U139" s="101" t="s">
        <v>141</v>
      </c>
      <c r="V139" s="101" t="s">
        <v>142</v>
      </c>
      <c r="W139" s="101" t="s">
        <v>143</v>
      </c>
      <c r="X139" s="101" t="s">
        <v>29</v>
      </c>
      <c r="Y139" s="220"/>
    </row>
    <row r="140" spans="2:25" s="27" customFormat="1" ht="13" x14ac:dyDescent="0.3">
      <c r="B140" s="102" t="s">
        <v>157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14"/>
      <c r="N140" s="114"/>
      <c r="O140" s="114"/>
      <c r="P140" s="114"/>
      <c r="Q140" s="114"/>
      <c r="R140" s="114"/>
      <c r="S140" s="121"/>
      <c r="T140" s="121"/>
      <c r="U140" s="121"/>
      <c r="V140" s="121"/>
      <c r="W140" s="121"/>
      <c r="X140" s="121"/>
      <c r="Y140" s="121"/>
    </row>
    <row r="141" spans="2:25" ht="52" x14ac:dyDescent="0.25">
      <c r="B141" s="25" t="s">
        <v>4</v>
      </c>
      <c r="C141" s="30" t="s">
        <v>138</v>
      </c>
      <c r="D141" s="30" t="s">
        <v>83</v>
      </c>
      <c r="E141" s="30" t="s">
        <v>123</v>
      </c>
      <c r="F141" s="30" t="s">
        <v>43</v>
      </c>
      <c r="G141" s="88">
        <v>0</v>
      </c>
      <c r="H141" s="88">
        <v>0</v>
      </c>
      <c r="I141" s="88">
        <v>0</v>
      </c>
      <c r="J141" s="88">
        <v>0</v>
      </c>
      <c r="K141" s="88">
        <v>0</v>
      </c>
      <c r="L141" s="89">
        <f>G141*I141+G141*(H141-1)*J141+G141*H141*K141</f>
        <v>0</v>
      </c>
      <c r="M141" s="88">
        <v>0</v>
      </c>
      <c r="N141" s="88">
        <v>0</v>
      </c>
      <c r="O141" s="88">
        <v>0</v>
      </c>
      <c r="P141" s="88">
        <v>0</v>
      </c>
      <c r="Q141" s="88">
        <v>0</v>
      </c>
      <c r="R141" s="89">
        <f>M141*O141+M141*(N141-1)*P141+M141*N141*Q141</f>
        <v>0</v>
      </c>
      <c r="S141" s="88">
        <v>0</v>
      </c>
      <c r="T141" s="88">
        <v>0</v>
      </c>
      <c r="U141" s="88">
        <v>0</v>
      </c>
      <c r="V141" s="88">
        <v>0</v>
      </c>
      <c r="W141" s="88">
        <v>0</v>
      </c>
      <c r="X141" s="89">
        <f>S141*U141+S141*(T141-1)*V141+S141*T141*W141</f>
        <v>0</v>
      </c>
      <c r="Y141" s="85">
        <f>L141+R141+X141</f>
        <v>0</v>
      </c>
    </row>
    <row r="142" spans="2:25" ht="13" x14ac:dyDescent="0.25">
      <c r="B142" s="25" t="s">
        <v>5</v>
      </c>
      <c r="C142" s="30"/>
      <c r="D142" s="30"/>
      <c r="E142" s="30"/>
      <c r="F142" s="30"/>
      <c r="G142" s="88">
        <v>0</v>
      </c>
      <c r="H142" s="88">
        <v>0</v>
      </c>
      <c r="I142" s="88">
        <v>0</v>
      </c>
      <c r="J142" s="88">
        <v>0</v>
      </c>
      <c r="K142" s="88">
        <v>0</v>
      </c>
      <c r="L142" s="89">
        <f t="shared" ref="L142:L144" si="15">G142*I142+G142*(H142-1)*J142+G142*H142*K142</f>
        <v>0</v>
      </c>
      <c r="M142" s="88">
        <v>0</v>
      </c>
      <c r="N142" s="88">
        <v>0</v>
      </c>
      <c r="O142" s="88">
        <v>0</v>
      </c>
      <c r="P142" s="88">
        <v>0</v>
      </c>
      <c r="Q142" s="88">
        <v>0</v>
      </c>
      <c r="R142" s="89">
        <f t="shared" ref="R142:R144" si="16">M142*O142+M142*(N142-1)*P142+M142*N142*Q142</f>
        <v>0</v>
      </c>
      <c r="S142" s="88">
        <v>0</v>
      </c>
      <c r="T142" s="88">
        <v>0</v>
      </c>
      <c r="U142" s="88">
        <v>0</v>
      </c>
      <c r="V142" s="88">
        <v>0</v>
      </c>
      <c r="W142" s="88">
        <v>0</v>
      </c>
      <c r="X142" s="89">
        <f t="shared" ref="X142:X144" si="17">S142*U142+S142*(T142-1)*V142+S142*T142*W142</f>
        <v>0</v>
      </c>
      <c r="Y142" s="85">
        <f>L142+R142+X142</f>
        <v>0</v>
      </c>
    </row>
    <row r="143" spans="2:25" ht="13" x14ac:dyDescent="0.25">
      <c r="B143" s="25" t="s">
        <v>6</v>
      </c>
      <c r="C143" s="30"/>
      <c r="D143" s="30"/>
      <c r="E143" s="30"/>
      <c r="F143" s="30"/>
      <c r="G143" s="88">
        <v>0</v>
      </c>
      <c r="H143" s="88">
        <v>0</v>
      </c>
      <c r="I143" s="88">
        <v>0</v>
      </c>
      <c r="J143" s="88">
        <v>0</v>
      </c>
      <c r="K143" s="88">
        <v>0</v>
      </c>
      <c r="L143" s="89">
        <f t="shared" si="15"/>
        <v>0</v>
      </c>
      <c r="M143" s="88">
        <v>0</v>
      </c>
      <c r="N143" s="88">
        <v>0</v>
      </c>
      <c r="O143" s="88">
        <v>0</v>
      </c>
      <c r="P143" s="88">
        <v>0</v>
      </c>
      <c r="Q143" s="88">
        <v>0</v>
      </c>
      <c r="R143" s="89">
        <f t="shared" si="16"/>
        <v>0</v>
      </c>
      <c r="S143" s="88">
        <v>0</v>
      </c>
      <c r="T143" s="88">
        <v>0</v>
      </c>
      <c r="U143" s="88">
        <v>0</v>
      </c>
      <c r="V143" s="88">
        <v>0</v>
      </c>
      <c r="W143" s="88">
        <v>0</v>
      </c>
      <c r="X143" s="89">
        <f t="shared" si="17"/>
        <v>0</v>
      </c>
      <c r="Y143" s="85">
        <f>L143+R143+X143</f>
        <v>0</v>
      </c>
    </row>
    <row r="144" spans="2:25" ht="13" x14ac:dyDescent="0.25">
      <c r="B144" s="25" t="s">
        <v>26</v>
      </c>
      <c r="C144" s="30"/>
      <c r="D144" s="30"/>
      <c r="E144" s="30"/>
      <c r="F144" s="30"/>
      <c r="G144" s="88">
        <v>0</v>
      </c>
      <c r="H144" s="88">
        <v>0</v>
      </c>
      <c r="I144" s="88">
        <v>0</v>
      </c>
      <c r="J144" s="88">
        <v>0</v>
      </c>
      <c r="K144" s="88">
        <v>0</v>
      </c>
      <c r="L144" s="89">
        <f t="shared" si="15"/>
        <v>0</v>
      </c>
      <c r="M144" s="88">
        <v>0</v>
      </c>
      <c r="N144" s="88">
        <v>0</v>
      </c>
      <c r="O144" s="88">
        <v>0</v>
      </c>
      <c r="P144" s="88">
        <v>0</v>
      </c>
      <c r="Q144" s="88">
        <v>0</v>
      </c>
      <c r="R144" s="89">
        <f t="shared" si="16"/>
        <v>0</v>
      </c>
      <c r="S144" s="88">
        <v>0</v>
      </c>
      <c r="T144" s="88">
        <v>0</v>
      </c>
      <c r="U144" s="88">
        <v>0</v>
      </c>
      <c r="V144" s="88">
        <v>0</v>
      </c>
      <c r="W144" s="88">
        <v>0</v>
      </c>
      <c r="X144" s="89">
        <f t="shared" si="17"/>
        <v>0</v>
      </c>
      <c r="Y144" s="85">
        <f>L144+R144+X144</f>
        <v>0</v>
      </c>
    </row>
    <row r="145" spans="2:25" ht="13" x14ac:dyDescent="0.3">
      <c r="B145" s="25"/>
      <c r="C145" s="204" t="s">
        <v>90</v>
      </c>
      <c r="D145" s="205"/>
      <c r="E145" s="205"/>
      <c r="F145" s="238"/>
      <c r="G145" s="88"/>
      <c r="H145" s="88"/>
      <c r="I145" s="88"/>
      <c r="J145" s="88"/>
      <c r="K145" s="88"/>
      <c r="L145" s="94">
        <f>SUM(L141:L144)</f>
        <v>0</v>
      </c>
      <c r="M145" s="88"/>
      <c r="N145" s="88"/>
      <c r="O145" s="88"/>
      <c r="P145" s="88"/>
      <c r="Q145" s="88"/>
      <c r="R145" s="94">
        <f>SUM(R141:R144)</f>
        <v>0</v>
      </c>
      <c r="S145" s="88"/>
      <c r="T145" s="88"/>
      <c r="U145" s="88"/>
      <c r="V145" s="88"/>
      <c r="W145" s="88"/>
      <c r="X145" s="94">
        <f>SUM(X141:X144)</f>
        <v>0</v>
      </c>
      <c r="Y145" s="85">
        <f>L145+R145+X145</f>
        <v>0</v>
      </c>
    </row>
    <row r="146" spans="2:25" s="28" customFormat="1" x14ac:dyDescent="0.3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6"/>
      <c r="N146" s="116"/>
      <c r="O146" s="116"/>
      <c r="P146" s="116"/>
      <c r="Q146" s="116"/>
      <c r="R146" s="116"/>
      <c r="S146" s="119"/>
      <c r="T146" s="119"/>
      <c r="U146" s="119"/>
      <c r="V146" s="119"/>
      <c r="W146" s="119"/>
      <c r="X146" s="119"/>
      <c r="Y146" s="120"/>
    </row>
    <row r="147" spans="2:25" s="27" customFormat="1" ht="13" x14ac:dyDescent="0.3">
      <c r="B147" s="102" t="s">
        <v>91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14"/>
      <c r="N147" s="114"/>
      <c r="O147" s="114"/>
      <c r="P147" s="114"/>
      <c r="Q147" s="114"/>
      <c r="R147" s="114"/>
      <c r="S147" s="121"/>
      <c r="T147" s="121"/>
      <c r="U147" s="121"/>
      <c r="V147" s="121"/>
      <c r="W147" s="121"/>
      <c r="X147" s="121"/>
      <c r="Y147" s="121"/>
    </row>
    <row r="148" spans="2:25" ht="13" x14ac:dyDescent="0.25">
      <c r="B148" s="25">
        <v>1</v>
      </c>
      <c r="C148" s="30"/>
      <c r="D148" s="30"/>
      <c r="E148" s="30"/>
      <c r="F148" s="30"/>
      <c r="G148" s="88">
        <v>0</v>
      </c>
      <c r="H148" s="88">
        <v>0</v>
      </c>
      <c r="I148" s="88">
        <v>0</v>
      </c>
      <c r="J148" s="88">
        <v>0</v>
      </c>
      <c r="K148" s="88">
        <v>0</v>
      </c>
      <c r="L148" s="89">
        <f>G148*SUM(H148:J148)</f>
        <v>0</v>
      </c>
      <c r="M148" s="88">
        <v>0</v>
      </c>
      <c r="N148" s="88">
        <v>0</v>
      </c>
      <c r="O148" s="88">
        <v>0</v>
      </c>
      <c r="P148" s="88">
        <v>0</v>
      </c>
      <c r="Q148" s="88">
        <v>0</v>
      </c>
      <c r="R148" s="89">
        <f>M148*SUM(N148:P148)</f>
        <v>0</v>
      </c>
      <c r="S148" s="88">
        <v>0</v>
      </c>
      <c r="T148" s="88">
        <v>0</v>
      </c>
      <c r="U148" s="88">
        <v>0</v>
      </c>
      <c r="V148" s="88">
        <v>0</v>
      </c>
      <c r="W148" s="88">
        <v>0</v>
      </c>
      <c r="X148" s="89">
        <f>S148*SUM(T148:V148)</f>
        <v>0</v>
      </c>
      <c r="Y148" s="85">
        <f>L148+R148+X148</f>
        <v>0</v>
      </c>
    </row>
    <row r="149" spans="2:25" ht="13" x14ac:dyDescent="0.25">
      <c r="B149" s="25" t="s">
        <v>5</v>
      </c>
      <c r="C149" s="30"/>
      <c r="D149" s="30"/>
      <c r="E149" s="30"/>
      <c r="F149" s="30"/>
      <c r="G149" s="88">
        <v>0</v>
      </c>
      <c r="H149" s="88">
        <v>0</v>
      </c>
      <c r="I149" s="88">
        <v>0</v>
      </c>
      <c r="J149" s="88">
        <v>0</v>
      </c>
      <c r="K149" s="88">
        <v>0</v>
      </c>
      <c r="L149" s="89">
        <f>G149*SUM(H149:J149)</f>
        <v>0</v>
      </c>
      <c r="M149" s="88">
        <v>0</v>
      </c>
      <c r="N149" s="88">
        <v>0</v>
      </c>
      <c r="O149" s="88">
        <v>0</v>
      </c>
      <c r="P149" s="88">
        <v>0</v>
      </c>
      <c r="Q149" s="88">
        <v>0</v>
      </c>
      <c r="R149" s="89">
        <f>M149*SUM(N149:P149)</f>
        <v>0</v>
      </c>
      <c r="S149" s="88">
        <v>0</v>
      </c>
      <c r="T149" s="88">
        <v>0</v>
      </c>
      <c r="U149" s="88">
        <v>0</v>
      </c>
      <c r="V149" s="88">
        <v>0</v>
      </c>
      <c r="W149" s="88">
        <v>0</v>
      </c>
      <c r="X149" s="89">
        <f>S149*SUM(T149:V149)</f>
        <v>0</v>
      </c>
      <c r="Y149" s="85">
        <f>L149+R149+X149</f>
        <v>0</v>
      </c>
    </row>
    <row r="150" spans="2:25" ht="13" x14ac:dyDescent="0.25">
      <c r="B150" s="25" t="s">
        <v>6</v>
      </c>
      <c r="C150" s="30"/>
      <c r="D150" s="30"/>
      <c r="E150" s="30"/>
      <c r="F150" s="30"/>
      <c r="G150" s="88">
        <v>0</v>
      </c>
      <c r="H150" s="88">
        <v>0</v>
      </c>
      <c r="I150" s="88">
        <v>0</v>
      </c>
      <c r="J150" s="88">
        <v>0</v>
      </c>
      <c r="K150" s="88">
        <v>0</v>
      </c>
      <c r="L150" s="89">
        <f>G150*SUM(H150:J150)</f>
        <v>0</v>
      </c>
      <c r="M150" s="88">
        <v>0</v>
      </c>
      <c r="N150" s="88">
        <v>0</v>
      </c>
      <c r="O150" s="88">
        <v>0</v>
      </c>
      <c r="P150" s="88">
        <v>0</v>
      </c>
      <c r="Q150" s="88">
        <v>0</v>
      </c>
      <c r="R150" s="89">
        <f>M150*SUM(N150:P150)</f>
        <v>0</v>
      </c>
      <c r="S150" s="88">
        <v>0</v>
      </c>
      <c r="T150" s="88">
        <v>0</v>
      </c>
      <c r="U150" s="88">
        <v>0</v>
      </c>
      <c r="V150" s="88">
        <v>0</v>
      </c>
      <c r="W150" s="88">
        <v>0</v>
      </c>
      <c r="X150" s="89">
        <f>S150*SUM(T150:V150)</f>
        <v>0</v>
      </c>
      <c r="Y150" s="85">
        <f>L150+R150+X150</f>
        <v>0</v>
      </c>
    </row>
    <row r="151" spans="2:25" ht="13" x14ac:dyDescent="0.25">
      <c r="B151" s="25" t="s">
        <v>26</v>
      </c>
      <c r="C151" s="30"/>
      <c r="D151" s="30"/>
      <c r="E151" s="30"/>
      <c r="F151" s="30"/>
      <c r="G151" s="88">
        <v>0</v>
      </c>
      <c r="H151" s="88">
        <v>0</v>
      </c>
      <c r="I151" s="88">
        <v>0</v>
      </c>
      <c r="J151" s="88">
        <v>0</v>
      </c>
      <c r="K151" s="88">
        <v>0</v>
      </c>
      <c r="L151" s="89">
        <f>G151*SUM(H151:J151)</f>
        <v>0</v>
      </c>
      <c r="M151" s="88">
        <v>0</v>
      </c>
      <c r="N151" s="88">
        <v>0</v>
      </c>
      <c r="O151" s="88">
        <v>0</v>
      </c>
      <c r="P151" s="88">
        <v>0</v>
      </c>
      <c r="Q151" s="88">
        <v>0</v>
      </c>
      <c r="R151" s="89">
        <f>M151*SUM(N151:P151)</f>
        <v>0</v>
      </c>
      <c r="S151" s="88">
        <v>0</v>
      </c>
      <c r="T151" s="88">
        <v>0</v>
      </c>
      <c r="U151" s="88">
        <v>0</v>
      </c>
      <c r="V151" s="88">
        <v>0</v>
      </c>
      <c r="W151" s="88">
        <v>0</v>
      </c>
      <c r="X151" s="89">
        <f>S151*SUM(T151:V151)</f>
        <v>0</v>
      </c>
      <c r="Y151" s="85">
        <f>L151+R151+X151</f>
        <v>0</v>
      </c>
    </row>
    <row r="152" spans="2:25" ht="13" x14ac:dyDescent="0.3">
      <c r="B152" s="25"/>
      <c r="C152" s="204" t="s">
        <v>92</v>
      </c>
      <c r="D152" s="205"/>
      <c r="E152" s="205"/>
      <c r="F152" s="238"/>
      <c r="G152" s="88"/>
      <c r="H152" s="88"/>
      <c r="I152" s="88"/>
      <c r="J152" s="88"/>
      <c r="K152" s="88"/>
      <c r="L152" s="94">
        <f>SUM(L148:L151)</f>
        <v>0</v>
      </c>
      <c r="M152" s="88"/>
      <c r="N152" s="88"/>
      <c r="O152" s="88"/>
      <c r="P152" s="88"/>
      <c r="Q152" s="88"/>
      <c r="R152" s="94">
        <f>SUM(R148:R151)</f>
        <v>0</v>
      </c>
      <c r="S152" s="88"/>
      <c r="T152" s="88"/>
      <c r="U152" s="88"/>
      <c r="V152" s="88"/>
      <c r="W152" s="88"/>
      <c r="X152" s="94">
        <f>SUM(X148:X151)</f>
        <v>0</v>
      </c>
      <c r="Y152" s="85">
        <f>L152+R152+X152</f>
        <v>0</v>
      </c>
    </row>
    <row r="153" spans="2:25" ht="13" x14ac:dyDescent="0.25">
      <c r="B153" s="31" t="s">
        <v>0</v>
      </c>
      <c r="C153" s="33"/>
      <c r="D153" s="33"/>
      <c r="E153" s="33"/>
      <c r="F153" s="33"/>
      <c r="G153" s="92"/>
      <c r="H153" s="92"/>
      <c r="I153" s="92"/>
      <c r="J153" s="92"/>
      <c r="K153" s="92"/>
      <c r="L153" s="93">
        <f>L152+L145</f>
        <v>0</v>
      </c>
      <c r="M153" s="92"/>
      <c r="N153" s="92"/>
      <c r="O153" s="92"/>
      <c r="P153" s="92"/>
      <c r="Q153" s="92"/>
      <c r="R153" s="93">
        <f>R152+R145</f>
        <v>0</v>
      </c>
      <c r="S153" s="92"/>
      <c r="T153" s="92"/>
      <c r="U153" s="92"/>
      <c r="V153" s="92"/>
      <c r="W153" s="92"/>
      <c r="X153" s="93">
        <f>X152+X145</f>
        <v>0</v>
      </c>
      <c r="Y153" s="93">
        <f>Y152+Y145</f>
        <v>0</v>
      </c>
    </row>
    <row r="154" spans="2:25" x14ac:dyDescent="0.25">
      <c r="Q154" s="95"/>
      <c r="R154" s="95"/>
    </row>
    <row r="155" spans="2:25" x14ac:dyDescent="0.25">
      <c r="Q155" s="95"/>
      <c r="R155" s="95"/>
    </row>
    <row r="156" spans="2:25" ht="13" x14ac:dyDescent="0.25">
      <c r="B156" s="32" t="s">
        <v>31</v>
      </c>
      <c r="Q156" s="95"/>
      <c r="R156" s="95"/>
    </row>
    <row r="157" spans="2:25" ht="12.75" customHeight="1" x14ac:dyDescent="0.25">
      <c r="B157" s="229" t="s">
        <v>2</v>
      </c>
      <c r="C157" s="229" t="s">
        <v>21</v>
      </c>
      <c r="D157" s="229" t="s">
        <v>76</v>
      </c>
      <c r="E157" s="229" t="s">
        <v>25</v>
      </c>
      <c r="F157" s="229" t="s">
        <v>30</v>
      </c>
      <c r="G157" s="224" t="s">
        <v>27</v>
      </c>
      <c r="H157" s="225"/>
      <c r="I157" s="225"/>
      <c r="J157" s="225"/>
      <c r="K157" s="225"/>
      <c r="L157" s="226"/>
      <c r="M157" s="224" t="s">
        <v>28</v>
      </c>
      <c r="N157" s="225"/>
      <c r="O157" s="225"/>
      <c r="P157" s="225"/>
      <c r="Q157" s="225"/>
      <c r="R157" s="226"/>
      <c r="S157" s="224" t="s">
        <v>10</v>
      </c>
      <c r="T157" s="225"/>
      <c r="U157" s="225"/>
      <c r="V157" s="225"/>
      <c r="W157" s="225"/>
      <c r="X157" s="226"/>
      <c r="Y157" s="219" t="s">
        <v>36</v>
      </c>
    </row>
    <row r="158" spans="2:25" ht="63.75" customHeight="1" x14ac:dyDescent="0.25">
      <c r="B158" s="230"/>
      <c r="C158" s="230"/>
      <c r="D158" s="230"/>
      <c r="E158" s="230"/>
      <c r="F158" s="230"/>
      <c r="G158" s="50" t="s">
        <v>139</v>
      </c>
      <c r="H158" s="50" t="s">
        <v>140</v>
      </c>
      <c r="I158" s="105" t="s">
        <v>141</v>
      </c>
      <c r="J158" s="105" t="s">
        <v>142</v>
      </c>
      <c r="K158" s="105" t="s">
        <v>143</v>
      </c>
      <c r="L158" s="105" t="s">
        <v>29</v>
      </c>
      <c r="M158" s="111" t="s">
        <v>139</v>
      </c>
      <c r="N158" s="111" t="s">
        <v>140</v>
      </c>
      <c r="O158" s="101" t="s">
        <v>141</v>
      </c>
      <c r="P158" s="101" t="s">
        <v>142</v>
      </c>
      <c r="Q158" s="101" t="s">
        <v>143</v>
      </c>
      <c r="R158" s="101" t="s">
        <v>29</v>
      </c>
      <c r="S158" s="111" t="s">
        <v>139</v>
      </c>
      <c r="T158" s="111" t="s">
        <v>140</v>
      </c>
      <c r="U158" s="101" t="s">
        <v>141</v>
      </c>
      <c r="V158" s="101" t="s">
        <v>142</v>
      </c>
      <c r="W158" s="101" t="s">
        <v>143</v>
      </c>
      <c r="X158" s="101" t="s">
        <v>29</v>
      </c>
      <c r="Y158" s="220"/>
    </row>
    <row r="159" spans="2:25" s="27" customFormat="1" ht="13" x14ac:dyDescent="0.3">
      <c r="B159" s="107" t="s">
        <v>157</v>
      </c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18"/>
      <c r="N159" s="118"/>
      <c r="O159" s="118"/>
      <c r="P159" s="118"/>
      <c r="Q159" s="118"/>
      <c r="R159" s="118"/>
      <c r="S159" s="123"/>
      <c r="T159" s="123"/>
      <c r="U159" s="123"/>
      <c r="V159" s="123"/>
      <c r="W159" s="123"/>
      <c r="X159" s="123"/>
      <c r="Y159" s="123"/>
    </row>
    <row r="160" spans="2:25" ht="52" x14ac:dyDescent="0.25">
      <c r="B160" s="25" t="s">
        <v>4</v>
      </c>
      <c r="C160" s="30" t="s">
        <v>138</v>
      </c>
      <c r="D160" s="30" t="s">
        <v>83</v>
      </c>
      <c r="E160" s="30" t="s">
        <v>123</v>
      </c>
      <c r="F160" s="30" t="s">
        <v>43</v>
      </c>
      <c r="G160" s="88">
        <v>0</v>
      </c>
      <c r="H160" s="88">
        <v>0</v>
      </c>
      <c r="I160" s="88">
        <v>0</v>
      </c>
      <c r="J160" s="88">
        <v>0</v>
      </c>
      <c r="K160" s="88">
        <v>0</v>
      </c>
      <c r="L160" s="89">
        <f>G160*(I160+(H160-1)*J160+H160*K160)</f>
        <v>0</v>
      </c>
      <c r="M160" s="88">
        <v>0</v>
      </c>
      <c r="N160" s="88">
        <v>0</v>
      </c>
      <c r="O160" s="88">
        <v>0</v>
      </c>
      <c r="P160" s="88">
        <v>0</v>
      </c>
      <c r="Q160" s="88">
        <v>0</v>
      </c>
      <c r="R160" s="89">
        <f>M160*(O160+(N160-1)*P160+N160*Q160)</f>
        <v>0</v>
      </c>
      <c r="S160" s="88">
        <v>0</v>
      </c>
      <c r="T160" s="88">
        <v>0</v>
      </c>
      <c r="U160" s="88">
        <v>0</v>
      </c>
      <c r="V160" s="88">
        <v>0</v>
      </c>
      <c r="W160" s="88">
        <v>0</v>
      </c>
      <c r="X160" s="89">
        <f>S160*(U160+(T160-1)*V160+T160*W160)</f>
        <v>0</v>
      </c>
      <c r="Y160" s="85">
        <f>L160+R160+X160</f>
        <v>0</v>
      </c>
    </row>
    <row r="161" spans="2:25" ht="13" x14ac:dyDescent="0.25">
      <c r="B161" s="25" t="s">
        <v>5</v>
      </c>
      <c r="C161" s="30"/>
      <c r="D161" s="30"/>
      <c r="E161" s="30"/>
      <c r="F161" s="30"/>
      <c r="G161" s="88">
        <v>0</v>
      </c>
      <c r="H161" s="88">
        <v>0</v>
      </c>
      <c r="I161" s="88">
        <v>0</v>
      </c>
      <c r="J161" s="88">
        <v>0</v>
      </c>
      <c r="K161" s="88">
        <v>0</v>
      </c>
      <c r="L161" s="89">
        <f t="shared" ref="L161:L163" si="18">G161*(I161+(H161-1)*J161+H161*K161)</f>
        <v>0</v>
      </c>
      <c r="M161" s="88">
        <v>0</v>
      </c>
      <c r="N161" s="88">
        <v>0</v>
      </c>
      <c r="O161" s="88">
        <v>0</v>
      </c>
      <c r="P161" s="88">
        <v>0</v>
      </c>
      <c r="Q161" s="88">
        <v>0</v>
      </c>
      <c r="R161" s="89">
        <f t="shared" ref="R161:R163" si="19">M161*(O161+(N161-1)*P161+N161*Q161)</f>
        <v>0</v>
      </c>
      <c r="S161" s="88">
        <v>0</v>
      </c>
      <c r="T161" s="88">
        <v>0</v>
      </c>
      <c r="U161" s="88">
        <v>0</v>
      </c>
      <c r="V161" s="88">
        <v>0</v>
      </c>
      <c r="W161" s="88">
        <v>0</v>
      </c>
      <c r="X161" s="89">
        <f t="shared" ref="X161:X163" si="20">S161*(U161+(T161-1)*V161+T161*W161)</f>
        <v>0</v>
      </c>
      <c r="Y161" s="85">
        <f>L161+R161+X161</f>
        <v>0</v>
      </c>
    </row>
    <row r="162" spans="2:25" ht="13" x14ac:dyDescent="0.25">
      <c r="B162" s="25" t="s">
        <v>6</v>
      </c>
      <c r="C162" s="30"/>
      <c r="D162" s="30"/>
      <c r="E162" s="30"/>
      <c r="F162" s="30"/>
      <c r="G162" s="88">
        <v>0</v>
      </c>
      <c r="H162" s="88">
        <v>0</v>
      </c>
      <c r="I162" s="88">
        <v>0</v>
      </c>
      <c r="J162" s="88">
        <v>0</v>
      </c>
      <c r="K162" s="88">
        <v>0</v>
      </c>
      <c r="L162" s="89">
        <f t="shared" si="18"/>
        <v>0</v>
      </c>
      <c r="M162" s="88">
        <v>0</v>
      </c>
      <c r="N162" s="88">
        <v>0</v>
      </c>
      <c r="O162" s="88">
        <v>0</v>
      </c>
      <c r="P162" s="88">
        <v>0</v>
      </c>
      <c r="Q162" s="88">
        <v>0</v>
      </c>
      <c r="R162" s="89">
        <f t="shared" si="19"/>
        <v>0</v>
      </c>
      <c r="S162" s="88">
        <v>0</v>
      </c>
      <c r="T162" s="88">
        <v>0</v>
      </c>
      <c r="U162" s="88">
        <v>0</v>
      </c>
      <c r="V162" s="88">
        <v>0</v>
      </c>
      <c r="W162" s="88">
        <v>0</v>
      </c>
      <c r="X162" s="89">
        <f t="shared" si="20"/>
        <v>0</v>
      </c>
      <c r="Y162" s="85">
        <f>L162+R162+X162</f>
        <v>0</v>
      </c>
    </row>
    <row r="163" spans="2:25" ht="13" x14ac:dyDescent="0.25">
      <c r="B163" s="25" t="s">
        <v>26</v>
      </c>
      <c r="C163" s="30"/>
      <c r="D163" s="30"/>
      <c r="E163" s="30"/>
      <c r="F163" s="30"/>
      <c r="G163" s="88">
        <v>0</v>
      </c>
      <c r="H163" s="88">
        <v>0</v>
      </c>
      <c r="I163" s="88">
        <v>0</v>
      </c>
      <c r="J163" s="88">
        <v>0</v>
      </c>
      <c r="K163" s="88">
        <v>0</v>
      </c>
      <c r="L163" s="89">
        <f t="shared" si="18"/>
        <v>0</v>
      </c>
      <c r="M163" s="88">
        <v>0</v>
      </c>
      <c r="N163" s="88">
        <v>0</v>
      </c>
      <c r="O163" s="88">
        <v>0</v>
      </c>
      <c r="P163" s="88">
        <v>0</v>
      </c>
      <c r="Q163" s="88">
        <v>0</v>
      </c>
      <c r="R163" s="89">
        <f t="shared" si="19"/>
        <v>0</v>
      </c>
      <c r="S163" s="88">
        <v>0</v>
      </c>
      <c r="T163" s="88">
        <v>0</v>
      </c>
      <c r="U163" s="88">
        <v>0</v>
      </c>
      <c r="V163" s="88">
        <v>0</v>
      </c>
      <c r="W163" s="88">
        <v>0</v>
      </c>
      <c r="X163" s="89">
        <f t="shared" si="20"/>
        <v>0</v>
      </c>
      <c r="Y163" s="85">
        <f>L163+R163+X163</f>
        <v>0</v>
      </c>
    </row>
    <row r="164" spans="2:25" ht="13" x14ac:dyDescent="0.3">
      <c r="B164" s="25"/>
      <c r="C164" s="204" t="s">
        <v>90</v>
      </c>
      <c r="D164" s="205"/>
      <c r="E164" s="205"/>
      <c r="F164" s="205"/>
      <c r="G164" s="88"/>
      <c r="H164" s="88"/>
      <c r="I164" s="88"/>
      <c r="J164" s="88"/>
      <c r="K164" s="88"/>
      <c r="L164" s="94">
        <f>SUM(L160:L163)</f>
        <v>0</v>
      </c>
      <c r="M164" s="88"/>
      <c r="N164" s="88"/>
      <c r="O164" s="88"/>
      <c r="P164" s="88"/>
      <c r="Q164" s="88"/>
      <c r="R164" s="94">
        <f>SUM(R160:R163)</f>
        <v>0</v>
      </c>
      <c r="S164" s="88"/>
      <c r="T164" s="88"/>
      <c r="U164" s="88"/>
      <c r="V164" s="88"/>
      <c r="W164" s="88"/>
      <c r="X164" s="94">
        <f>SUM(X160:X163)</f>
        <v>0</v>
      </c>
      <c r="Y164" s="85">
        <f>L164+R164+X164</f>
        <v>0</v>
      </c>
    </row>
    <row r="165" spans="2:25" s="28" customFormat="1" x14ac:dyDescent="0.3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17"/>
      <c r="N165" s="117"/>
      <c r="O165" s="117"/>
      <c r="P165" s="117"/>
      <c r="Q165" s="117"/>
      <c r="R165" s="117"/>
      <c r="S165" s="122"/>
      <c r="T165" s="122"/>
      <c r="U165" s="122"/>
      <c r="V165" s="122"/>
      <c r="W165" s="122"/>
      <c r="X165" s="122"/>
      <c r="Y165" s="122"/>
    </row>
    <row r="166" spans="2:25" s="27" customFormat="1" ht="13" x14ac:dyDescent="0.3">
      <c r="B166" s="107" t="s">
        <v>91</v>
      </c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18"/>
      <c r="N166" s="118"/>
      <c r="O166" s="118"/>
      <c r="P166" s="118"/>
      <c r="Q166" s="118"/>
      <c r="R166" s="118"/>
      <c r="S166" s="123"/>
      <c r="T166" s="123"/>
      <c r="U166" s="123"/>
      <c r="V166" s="123"/>
      <c r="W166" s="123"/>
      <c r="X166" s="123"/>
      <c r="Y166" s="123"/>
    </row>
    <row r="167" spans="2:25" ht="13" x14ac:dyDescent="0.25">
      <c r="B167" s="25">
        <v>1</v>
      </c>
      <c r="C167" s="30"/>
      <c r="D167" s="30"/>
      <c r="E167" s="30"/>
      <c r="F167" s="30"/>
      <c r="G167" s="88">
        <v>0</v>
      </c>
      <c r="H167" s="88">
        <v>0</v>
      </c>
      <c r="I167" s="88">
        <v>0</v>
      </c>
      <c r="J167" s="88">
        <v>0</v>
      </c>
      <c r="K167" s="88">
        <v>0</v>
      </c>
      <c r="L167" s="89">
        <f>G167*(I167+(H167-1)*J167+H167*K167)</f>
        <v>0</v>
      </c>
      <c r="M167" s="88">
        <v>0</v>
      </c>
      <c r="N167" s="88">
        <v>0</v>
      </c>
      <c r="O167" s="88">
        <v>0</v>
      </c>
      <c r="P167" s="88">
        <v>0</v>
      </c>
      <c r="Q167" s="88">
        <v>0</v>
      </c>
      <c r="R167" s="89">
        <f>M167*(O167+(N167-1)*P167+N167*Q167)</f>
        <v>0</v>
      </c>
      <c r="S167" s="88">
        <v>0</v>
      </c>
      <c r="T167" s="88">
        <v>0</v>
      </c>
      <c r="U167" s="88">
        <v>0</v>
      </c>
      <c r="V167" s="88">
        <v>0</v>
      </c>
      <c r="W167" s="88">
        <v>0</v>
      </c>
      <c r="X167" s="89">
        <f>S167*(U167+(T167-1)*V167+T167*W167)</f>
        <v>0</v>
      </c>
      <c r="Y167" s="85">
        <f>L167+R167+X167</f>
        <v>0</v>
      </c>
    </row>
    <row r="168" spans="2:25" ht="13" x14ac:dyDescent="0.25">
      <c r="B168" s="25" t="s">
        <v>5</v>
      </c>
      <c r="C168" s="30"/>
      <c r="D168" s="30"/>
      <c r="E168" s="30"/>
      <c r="F168" s="30"/>
      <c r="G168" s="88">
        <v>0</v>
      </c>
      <c r="H168" s="88">
        <v>0</v>
      </c>
      <c r="I168" s="88">
        <v>0</v>
      </c>
      <c r="J168" s="88">
        <v>0</v>
      </c>
      <c r="K168" s="88">
        <v>0</v>
      </c>
      <c r="L168" s="89">
        <f t="shared" ref="L168:L170" si="21">G168*(I168+(H168-1)*J168+H168*K168)</f>
        <v>0</v>
      </c>
      <c r="M168" s="88">
        <v>0</v>
      </c>
      <c r="N168" s="88">
        <v>0</v>
      </c>
      <c r="O168" s="88">
        <v>0</v>
      </c>
      <c r="P168" s="88">
        <v>0</v>
      </c>
      <c r="Q168" s="88">
        <v>0</v>
      </c>
      <c r="R168" s="89">
        <f t="shared" ref="R168:R170" si="22">M168*(O168+(N168-1)*P168+N168*Q168)</f>
        <v>0</v>
      </c>
      <c r="S168" s="88">
        <v>0</v>
      </c>
      <c r="T168" s="88">
        <v>0</v>
      </c>
      <c r="U168" s="88">
        <v>0</v>
      </c>
      <c r="V168" s="88">
        <v>0</v>
      </c>
      <c r="W168" s="88">
        <v>0</v>
      </c>
      <c r="X168" s="89">
        <f t="shared" ref="X168:X170" si="23">S168*(U168+(T168-1)*V168+T168*W168)</f>
        <v>0</v>
      </c>
      <c r="Y168" s="85">
        <f>L168+R168+X168</f>
        <v>0</v>
      </c>
    </row>
    <row r="169" spans="2:25" ht="13" x14ac:dyDescent="0.25">
      <c r="B169" s="25" t="s">
        <v>6</v>
      </c>
      <c r="C169" s="30"/>
      <c r="D169" s="30"/>
      <c r="E169" s="30"/>
      <c r="F169" s="30"/>
      <c r="G169" s="88">
        <v>0</v>
      </c>
      <c r="H169" s="88">
        <v>0</v>
      </c>
      <c r="I169" s="88">
        <v>0</v>
      </c>
      <c r="J169" s="88">
        <v>0</v>
      </c>
      <c r="K169" s="88">
        <v>0</v>
      </c>
      <c r="L169" s="89">
        <f t="shared" si="21"/>
        <v>0</v>
      </c>
      <c r="M169" s="88">
        <v>0</v>
      </c>
      <c r="N169" s="88">
        <v>0</v>
      </c>
      <c r="O169" s="88">
        <v>0</v>
      </c>
      <c r="P169" s="88">
        <v>0</v>
      </c>
      <c r="Q169" s="88">
        <v>0</v>
      </c>
      <c r="R169" s="89">
        <f t="shared" si="22"/>
        <v>0</v>
      </c>
      <c r="S169" s="88">
        <v>0</v>
      </c>
      <c r="T169" s="88">
        <v>0</v>
      </c>
      <c r="U169" s="88">
        <v>0</v>
      </c>
      <c r="V169" s="88">
        <v>0</v>
      </c>
      <c r="W169" s="88">
        <v>0</v>
      </c>
      <c r="X169" s="89">
        <f t="shared" si="23"/>
        <v>0</v>
      </c>
      <c r="Y169" s="85">
        <f>L169+R169+X169</f>
        <v>0</v>
      </c>
    </row>
    <row r="170" spans="2:25" ht="13" x14ac:dyDescent="0.25">
      <c r="B170" s="25" t="s">
        <v>26</v>
      </c>
      <c r="C170" s="30"/>
      <c r="D170" s="30"/>
      <c r="E170" s="30"/>
      <c r="F170" s="30"/>
      <c r="G170" s="88">
        <v>0</v>
      </c>
      <c r="H170" s="88">
        <v>0</v>
      </c>
      <c r="I170" s="88">
        <v>0</v>
      </c>
      <c r="J170" s="88">
        <v>0</v>
      </c>
      <c r="K170" s="88">
        <v>0</v>
      </c>
      <c r="L170" s="89">
        <f t="shared" si="21"/>
        <v>0</v>
      </c>
      <c r="M170" s="88">
        <v>0</v>
      </c>
      <c r="N170" s="88">
        <v>0</v>
      </c>
      <c r="O170" s="88">
        <v>0</v>
      </c>
      <c r="P170" s="88">
        <v>0</v>
      </c>
      <c r="Q170" s="88">
        <v>0</v>
      </c>
      <c r="R170" s="89">
        <f t="shared" si="22"/>
        <v>0</v>
      </c>
      <c r="S170" s="88">
        <v>0</v>
      </c>
      <c r="T170" s="88">
        <v>0</v>
      </c>
      <c r="U170" s="88">
        <v>0</v>
      </c>
      <c r="V170" s="88">
        <v>0</v>
      </c>
      <c r="W170" s="88">
        <v>0</v>
      </c>
      <c r="X170" s="89">
        <f t="shared" si="23"/>
        <v>0</v>
      </c>
      <c r="Y170" s="85">
        <f>L170+R170+X170</f>
        <v>0</v>
      </c>
    </row>
    <row r="171" spans="2:25" ht="13" x14ac:dyDescent="0.3">
      <c r="B171" s="25"/>
      <c r="C171" s="204" t="s">
        <v>92</v>
      </c>
      <c r="D171" s="205"/>
      <c r="E171" s="205"/>
      <c r="F171" s="205"/>
      <c r="G171" s="88"/>
      <c r="H171" s="88"/>
      <c r="I171" s="88"/>
      <c r="J171" s="88"/>
      <c r="K171" s="88"/>
      <c r="L171" s="94">
        <f>SUM(L167:L170)</f>
        <v>0</v>
      </c>
      <c r="M171" s="88"/>
      <c r="N171" s="88"/>
      <c r="O171" s="88"/>
      <c r="P171" s="88"/>
      <c r="Q171" s="88"/>
      <c r="R171" s="94">
        <f>SUM(R167:R170)</f>
        <v>0</v>
      </c>
      <c r="S171" s="88"/>
      <c r="T171" s="88"/>
      <c r="U171" s="88"/>
      <c r="V171" s="88"/>
      <c r="W171" s="88"/>
      <c r="X171" s="94">
        <f>SUM(X167:X170)</f>
        <v>0</v>
      </c>
      <c r="Y171" s="85">
        <f>L171+R171+X171</f>
        <v>0</v>
      </c>
    </row>
    <row r="172" spans="2:25" ht="13" x14ac:dyDescent="0.25">
      <c r="B172" s="31" t="s">
        <v>0</v>
      </c>
      <c r="C172" s="33"/>
      <c r="D172" s="33"/>
      <c r="E172" s="33"/>
      <c r="F172" s="33"/>
      <c r="G172" s="92"/>
      <c r="H172" s="92"/>
      <c r="I172" s="92"/>
      <c r="J172" s="92"/>
      <c r="K172" s="92"/>
      <c r="L172" s="93">
        <f>L171+L164</f>
        <v>0</v>
      </c>
      <c r="M172" s="92"/>
      <c r="N172" s="92"/>
      <c r="O172" s="92"/>
      <c r="P172" s="92"/>
      <c r="Q172" s="92"/>
      <c r="R172" s="93">
        <f>R171+R164</f>
        <v>0</v>
      </c>
      <c r="S172" s="92"/>
      <c r="T172" s="92"/>
      <c r="U172" s="92"/>
      <c r="V172" s="92"/>
      <c r="W172" s="92"/>
      <c r="X172" s="93">
        <f>X171+X164</f>
        <v>0</v>
      </c>
      <c r="Y172" s="93">
        <f>Y171+Y164</f>
        <v>0</v>
      </c>
    </row>
  </sheetData>
  <mergeCells count="98">
    <mergeCell ref="B138:B139"/>
    <mergeCell ref="C138:C139"/>
    <mergeCell ref="D138:D139"/>
    <mergeCell ref="C97:F97"/>
    <mergeCell ref="C108:F108"/>
    <mergeCell ref="C115:F115"/>
    <mergeCell ref="C116:F116"/>
    <mergeCell ref="C126:F126"/>
    <mergeCell ref="B101:B102"/>
    <mergeCell ref="B157:B158"/>
    <mergeCell ref="C157:C158"/>
    <mergeCell ref="D157:D158"/>
    <mergeCell ref="E157:E158"/>
    <mergeCell ref="F157:F158"/>
    <mergeCell ref="C152:F152"/>
    <mergeCell ref="C164:F164"/>
    <mergeCell ref="C171:F171"/>
    <mergeCell ref="C133:F133"/>
    <mergeCell ref="C134:F134"/>
    <mergeCell ref="C145:F145"/>
    <mergeCell ref="B82:B83"/>
    <mergeCell ref="C82:C83"/>
    <mergeCell ref="D82:D83"/>
    <mergeCell ref="E82:E83"/>
    <mergeCell ref="F82:F83"/>
    <mergeCell ref="M43:O43"/>
    <mergeCell ref="P43:P44"/>
    <mergeCell ref="B64:B65"/>
    <mergeCell ref="C64:C65"/>
    <mergeCell ref="D64:D65"/>
    <mergeCell ref="E64:E65"/>
    <mergeCell ref="F64:F65"/>
    <mergeCell ref="B50:E50"/>
    <mergeCell ref="B58:E58"/>
    <mergeCell ref="G64:J64"/>
    <mergeCell ref="K64:N64"/>
    <mergeCell ref="O64:R64"/>
    <mergeCell ref="M119:O119"/>
    <mergeCell ref="P119:P120"/>
    <mergeCell ref="C78:F78"/>
    <mergeCell ref="C79:F79"/>
    <mergeCell ref="C89:F89"/>
    <mergeCell ref="C96:F96"/>
    <mergeCell ref="G119:I119"/>
    <mergeCell ref="J119:L119"/>
    <mergeCell ref="C101:C102"/>
    <mergeCell ref="D101:D102"/>
    <mergeCell ref="E101:E102"/>
    <mergeCell ref="F101:F102"/>
    <mergeCell ref="G101:I101"/>
    <mergeCell ref="C31:F31"/>
    <mergeCell ref="C39:F39"/>
    <mergeCell ref="B30:E30"/>
    <mergeCell ref="B38:E38"/>
    <mergeCell ref="E138:E139"/>
    <mergeCell ref="F138:F139"/>
    <mergeCell ref="B119:B120"/>
    <mergeCell ref="C119:C120"/>
    <mergeCell ref="D119:D120"/>
    <mergeCell ref="E119:E120"/>
    <mergeCell ref="F119:F120"/>
    <mergeCell ref="C51:F51"/>
    <mergeCell ref="C59:F59"/>
    <mergeCell ref="C40:F40"/>
    <mergeCell ref="C60:F60"/>
    <mergeCell ref="C71:F71"/>
    <mergeCell ref="J23:L23"/>
    <mergeCell ref="M23:O23"/>
    <mergeCell ref="P23:P24"/>
    <mergeCell ref="B43:B44"/>
    <mergeCell ref="C43:C44"/>
    <mergeCell ref="D43:D44"/>
    <mergeCell ref="E43:E44"/>
    <mergeCell ref="F43:F44"/>
    <mergeCell ref="G43:I43"/>
    <mergeCell ref="J43:L43"/>
    <mergeCell ref="B23:B24"/>
    <mergeCell ref="C23:C24"/>
    <mergeCell ref="D23:D24"/>
    <mergeCell ref="E23:E24"/>
    <mergeCell ref="F23:F24"/>
    <mergeCell ref="G23:I23"/>
    <mergeCell ref="Y138:Y139"/>
    <mergeCell ref="Y157:Y158"/>
    <mergeCell ref="S64:S65"/>
    <mergeCell ref="G82:J82"/>
    <mergeCell ref="K82:N82"/>
    <mergeCell ref="O82:R82"/>
    <mergeCell ref="S82:S83"/>
    <mergeCell ref="G138:L138"/>
    <mergeCell ref="G157:L157"/>
    <mergeCell ref="S157:X157"/>
    <mergeCell ref="S138:X138"/>
    <mergeCell ref="M138:R138"/>
    <mergeCell ref="M157:R157"/>
    <mergeCell ref="J101:L101"/>
    <mergeCell ref="M101:O101"/>
    <mergeCell ref="P101:P10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E75F2-1E4C-46E2-B658-D25A5A303819}">
  <dimension ref="B2:O37"/>
  <sheetViews>
    <sheetView showGridLines="0" zoomScale="85" zoomScaleNormal="85" workbookViewId="0">
      <selection activeCell="S14" sqref="S14"/>
    </sheetView>
  </sheetViews>
  <sheetFormatPr defaultColWidth="8.8984375" defaultRowHeight="12.5" x14ac:dyDescent="0.25"/>
  <cols>
    <col min="1" max="1" width="4.296875" style="2" customWidth="1"/>
    <col min="2" max="2" width="6.69921875" style="2" customWidth="1"/>
    <col min="3" max="4" width="27.296875" style="2" customWidth="1"/>
    <col min="5" max="5" width="25.8984375" style="2" customWidth="1"/>
    <col min="6" max="6" width="10.69921875" style="67" customWidth="1"/>
    <col min="7" max="7" width="8.59765625" style="67" customWidth="1"/>
    <col min="8" max="8" width="10.69921875" style="67" customWidth="1"/>
    <col min="9" max="9" width="10.296875" style="67" customWidth="1"/>
    <col min="10" max="10" width="8.59765625" style="67" customWidth="1"/>
    <col min="11" max="11" width="10.296875" style="67" customWidth="1"/>
    <col min="12" max="12" width="10.09765625" style="67" customWidth="1"/>
    <col min="13" max="13" width="8" style="67" customWidth="1"/>
    <col min="14" max="14" width="8.8984375" style="67"/>
    <col min="15" max="15" width="12.8984375" style="67" customWidth="1"/>
    <col min="16" max="16384" width="8.8984375" style="2"/>
  </cols>
  <sheetData>
    <row r="2" spans="2:15" ht="13" x14ac:dyDescent="0.3">
      <c r="B2" s="239" t="s">
        <v>108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2:15" ht="13" x14ac:dyDescent="0.3">
      <c r="B3" s="1" t="s">
        <v>1</v>
      </c>
    </row>
    <row r="4" spans="2:15" ht="13" x14ac:dyDescent="0.25">
      <c r="B4" s="200" t="s">
        <v>2</v>
      </c>
      <c r="C4" s="202" t="s">
        <v>109</v>
      </c>
      <c r="D4" s="202" t="s">
        <v>113</v>
      </c>
      <c r="E4" s="202" t="s">
        <v>144</v>
      </c>
      <c r="F4" s="208" t="s">
        <v>27</v>
      </c>
      <c r="G4" s="209"/>
      <c r="H4" s="210"/>
      <c r="I4" s="208" t="s">
        <v>28</v>
      </c>
      <c r="J4" s="209"/>
      <c r="K4" s="210"/>
      <c r="L4" s="208" t="s">
        <v>10</v>
      </c>
      <c r="M4" s="209"/>
      <c r="N4" s="210"/>
      <c r="O4" s="215" t="s">
        <v>36</v>
      </c>
    </row>
    <row r="5" spans="2:15" ht="37.5" x14ac:dyDescent="0.25">
      <c r="B5" s="201"/>
      <c r="C5" s="203"/>
      <c r="D5" s="203"/>
      <c r="E5" s="203"/>
      <c r="F5" s="84" t="s">
        <v>3</v>
      </c>
      <c r="G5" s="84" t="s">
        <v>59</v>
      </c>
      <c r="H5" s="84" t="s">
        <v>29</v>
      </c>
      <c r="I5" s="84" t="s">
        <v>3</v>
      </c>
      <c r="J5" s="84" t="s">
        <v>7</v>
      </c>
      <c r="K5" s="84" t="s">
        <v>29</v>
      </c>
      <c r="L5" s="84" t="s">
        <v>3</v>
      </c>
      <c r="M5" s="84" t="s">
        <v>7</v>
      </c>
      <c r="N5" s="84" t="s">
        <v>29</v>
      </c>
      <c r="O5" s="216"/>
    </row>
    <row r="6" spans="2:15" ht="13" x14ac:dyDescent="0.25">
      <c r="B6" s="166" t="s">
        <v>158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5"/>
    </row>
    <row r="7" spans="2:15" s="4" customFormat="1" ht="78" x14ac:dyDescent="0.25">
      <c r="B7" s="9" t="s">
        <v>4</v>
      </c>
      <c r="C7" s="6"/>
      <c r="D7" s="6"/>
      <c r="E7" s="6" t="s">
        <v>166</v>
      </c>
      <c r="F7" s="76">
        <v>0</v>
      </c>
      <c r="G7" s="76">
        <v>0</v>
      </c>
      <c r="H7" s="77">
        <f>F7*G7</f>
        <v>0</v>
      </c>
      <c r="I7" s="76">
        <v>0</v>
      </c>
      <c r="J7" s="76">
        <v>0</v>
      </c>
      <c r="K7" s="77">
        <f>I7*J7</f>
        <v>0</v>
      </c>
      <c r="L7" s="76">
        <v>0</v>
      </c>
      <c r="M7" s="76">
        <v>0</v>
      </c>
      <c r="N7" s="77">
        <f>L7*M7</f>
        <v>0</v>
      </c>
      <c r="O7" s="62">
        <f>H7+K7+N7</f>
        <v>0</v>
      </c>
    </row>
    <row r="8" spans="2:15" ht="13" x14ac:dyDescent="0.25">
      <c r="B8" s="9" t="s">
        <v>5</v>
      </c>
      <c r="C8" s="6"/>
      <c r="D8" s="6"/>
      <c r="E8" s="6"/>
      <c r="F8" s="76">
        <v>0</v>
      </c>
      <c r="G8" s="76">
        <v>0</v>
      </c>
      <c r="H8" s="77">
        <f>F8*G8</f>
        <v>0</v>
      </c>
      <c r="I8" s="76">
        <v>0</v>
      </c>
      <c r="J8" s="76">
        <v>0</v>
      </c>
      <c r="K8" s="77">
        <f>I8*J8</f>
        <v>0</v>
      </c>
      <c r="L8" s="76">
        <v>0</v>
      </c>
      <c r="M8" s="76">
        <v>0</v>
      </c>
      <c r="N8" s="77">
        <f>L8*M8</f>
        <v>0</v>
      </c>
      <c r="O8" s="62">
        <f>H8+K8+N8</f>
        <v>0</v>
      </c>
    </row>
    <row r="9" spans="2:15" ht="13" x14ac:dyDescent="0.25">
      <c r="B9" s="9" t="s">
        <v>6</v>
      </c>
      <c r="C9" s="6"/>
      <c r="D9" s="6"/>
      <c r="E9" s="6"/>
      <c r="F9" s="76">
        <v>0</v>
      </c>
      <c r="G9" s="76">
        <v>0</v>
      </c>
      <c r="H9" s="77">
        <f>F9*G9</f>
        <v>0</v>
      </c>
      <c r="I9" s="76">
        <v>0</v>
      </c>
      <c r="J9" s="76">
        <v>0</v>
      </c>
      <c r="K9" s="77">
        <f>I9*J9</f>
        <v>0</v>
      </c>
      <c r="L9" s="76">
        <v>0</v>
      </c>
      <c r="M9" s="76">
        <v>0</v>
      </c>
      <c r="N9" s="77">
        <f>L9*M9</f>
        <v>0</v>
      </c>
      <c r="O9" s="62">
        <f>H9+K9+N9</f>
        <v>0</v>
      </c>
    </row>
    <row r="10" spans="2:15" ht="13" x14ac:dyDescent="0.25">
      <c r="B10" s="9" t="s">
        <v>26</v>
      </c>
      <c r="C10" s="6"/>
      <c r="D10" s="6"/>
      <c r="E10" s="6"/>
      <c r="F10" s="76">
        <v>0</v>
      </c>
      <c r="G10" s="76">
        <v>0</v>
      </c>
      <c r="H10" s="77">
        <f>F10*G10</f>
        <v>0</v>
      </c>
      <c r="I10" s="76">
        <v>0</v>
      </c>
      <c r="J10" s="76">
        <v>0</v>
      </c>
      <c r="K10" s="77">
        <f>I10*J10</f>
        <v>0</v>
      </c>
      <c r="L10" s="76">
        <v>0</v>
      </c>
      <c r="M10" s="76">
        <v>0</v>
      </c>
      <c r="N10" s="77">
        <f>L10*M10</f>
        <v>0</v>
      </c>
      <c r="O10" s="62">
        <f>H10+K10+N10</f>
        <v>0</v>
      </c>
    </row>
    <row r="11" spans="2:15" ht="13" x14ac:dyDescent="0.25">
      <c r="B11" s="9"/>
      <c r="C11" s="159"/>
      <c r="D11" s="160"/>
      <c r="E11" s="162" t="s">
        <v>110</v>
      </c>
      <c r="F11" s="76"/>
      <c r="G11" s="76"/>
      <c r="H11" s="99">
        <f>SUM(H7:H10)</f>
        <v>0</v>
      </c>
      <c r="I11" s="100"/>
      <c r="J11" s="100"/>
      <c r="K11" s="99">
        <f>SUM(K7:K10)</f>
        <v>0</v>
      </c>
      <c r="L11" s="100"/>
      <c r="M11" s="100"/>
      <c r="N11" s="99">
        <f>SUM(N7:N10)</f>
        <v>0</v>
      </c>
      <c r="O11" s="72">
        <f>H11+K11+N11</f>
        <v>0</v>
      </c>
    </row>
    <row r="12" spans="2:15" s="12" customFormat="1" ht="13" x14ac:dyDescent="0.25">
      <c r="B12" s="10"/>
      <c r="C12" s="11"/>
      <c r="D12" s="11"/>
      <c r="E12" s="11"/>
      <c r="F12" s="73"/>
      <c r="G12" s="73"/>
      <c r="H12" s="74"/>
      <c r="I12" s="73"/>
      <c r="J12" s="73"/>
      <c r="K12" s="74"/>
      <c r="L12" s="73"/>
      <c r="M12" s="73"/>
      <c r="N12" s="74"/>
      <c r="O12" s="75"/>
    </row>
    <row r="13" spans="2:15" ht="13" x14ac:dyDescent="0.25">
      <c r="B13" s="166" t="s">
        <v>112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/>
    </row>
    <row r="14" spans="2:15" ht="13" x14ac:dyDescent="0.25">
      <c r="B14" s="9" t="s">
        <v>4</v>
      </c>
      <c r="C14" s="6"/>
      <c r="D14" s="6"/>
      <c r="E14" s="6"/>
      <c r="F14" s="76">
        <v>0</v>
      </c>
      <c r="G14" s="76">
        <v>0</v>
      </c>
      <c r="H14" s="77">
        <f t="shared" ref="H14:H17" si="0">F14*G14</f>
        <v>0</v>
      </c>
      <c r="I14" s="76">
        <v>0</v>
      </c>
      <c r="J14" s="76">
        <v>0</v>
      </c>
      <c r="K14" s="77">
        <f t="shared" ref="K14:K17" si="1">I14*J14</f>
        <v>0</v>
      </c>
      <c r="L14" s="76">
        <v>0</v>
      </c>
      <c r="M14" s="76">
        <v>0</v>
      </c>
      <c r="N14" s="77">
        <f t="shared" ref="N14:N17" si="2">L14*M14</f>
        <v>0</v>
      </c>
      <c r="O14" s="62">
        <f t="shared" ref="O14:O15" si="3">H14+K14+N14</f>
        <v>0</v>
      </c>
    </row>
    <row r="15" spans="2:15" ht="13" x14ac:dyDescent="0.25">
      <c r="B15" s="9" t="s">
        <v>5</v>
      </c>
      <c r="C15" s="6"/>
      <c r="D15" s="6"/>
      <c r="E15" s="6"/>
      <c r="F15" s="76">
        <v>0</v>
      </c>
      <c r="G15" s="76">
        <v>0</v>
      </c>
      <c r="H15" s="77">
        <f t="shared" si="0"/>
        <v>0</v>
      </c>
      <c r="I15" s="76">
        <v>0</v>
      </c>
      <c r="J15" s="76">
        <v>0</v>
      </c>
      <c r="K15" s="77">
        <f t="shared" si="1"/>
        <v>0</v>
      </c>
      <c r="L15" s="76">
        <v>0</v>
      </c>
      <c r="M15" s="76">
        <v>0</v>
      </c>
      <c r="N15" s="77">
        <f t="shared" si="2"/>
        <v>0</v>
      </c>
      <c r="O15" s="62">
        <f t="shared" si="3"/>
        <v>0</v>
      </c>
    </row>
    <row r="16" spans="2:15" ht="13" x14ac:dyDescent="0.25">
      <c r="B16" s="9" t="s">
        <v>6</v>
      </c>
      <c r="C16" s="6"/>
      <c r="D16" s="6"/>
      <c r="E16" s="6"/>
      <c r="F16" s="76">
        <v>0</v>
      </c>
      <c r="G16" s="76">
        <v>0</v>
      </c>
      <c r="H16" s="77">
        <f t="shared" ref="H16" si="4">F16*G16</f>
        <v>0</v>
      </c>
      <c r="I16" s="76">
        <v>0</v>
      </c>
      <c r="J16" s="76">
        <v>0</v>
      </c>
      <c r="K16" s="77">
        <f t="shared" ref="K16" si="5">I16*J16</f>
        <v>0</v>
      </c>
      <c r="L16" s="76">
        <v>0</v>
      </c>
      <c r="M16" s="76">
        <v>0</v>
      </c>
      <c r="N16" s="77">
        <f t="shared" ref="N16" si="6">L16*M16</f>
        <v>0</v>
      </c>
      <c r="O16" s="62">
        <f t="shared" ref="O16" si="7">H16+K16+N16</f>
        <v>0</v>
      </c>
    </row>
    <row r="17" spans="2:15" ht="13" x14ac:dyDescent="0.25">
      <c r="B17" s="9" t="s">
        <v>26</v>
      </c>
      <c r="C17" s="6"/>
      <c r="D17" s="6"/>
      <c r="E17" s="6"/>
      <c r="F17" s="76">
        <v>0</v>
      </c>
      <c r="G17" s="76">
        <v>0</v>
      </c>
      <c r="H17" s="77">
        <f t="shared" si="0"/>
        <v>0</v>
      </c>
      <c r="I17" s="76">
        <v>0</v>
      </c>
      <c r="J17" s="76">
        <v>0</v>
      </c>
      <c r="K17" s="77">
        <f t="shared" si="1"/>
        <v>0</v>
      </c>
      <c r="L17" s="76">
        <v>0</v>
      </c>
      <c r="M17" s="76">
        <v>0</v>
      </c>
      <c r="N17" s="77">
        <f t="shared" si="2"/>
        <v>0</v>
      </c>
      <c r="O17" s="62">
        <f>H17+K17+N17</f>
        <v>0</v>
      </c>
    </row>
    <row r="18" spans="2:15" ht="13" x14ac:dyDescent="0.25">
      <c r="B18" s="9"/>
      <c r="C18" s="159"/>
      <c r="D18" s="160"/>
      <c r="E18" s="162" t="s">
        <v>111</v>
      </c>
      <c r="F18" s="76"/>
      <c r="G18" s="76"/>
      <c r="H18" s="99">
        <f>SUM(H14:H17)</f>
        <v>0</v>
      </c>
      <c r="I18" s="76"/>
      <c r="J18" s="76"/>
      <c r="K18" s="99">
        <f>SUM(K14:K17)</f>
        <v>0</v>
      </c>
      <c r="L18" s="76"/>
      <c r="M18" s="76"/>
      <c r="N18" s="99">
        <f>SUM(N14:N17)</f>
        <v>0</v>
      </c>
      <c r="O18" s="62">
        <f>H18+K18+N18</f>
        <v>0</v>
      </c>
    </row>
    <row r="19" spans="2:15" ht="13" x14ac:dyDescent="0.3">
      <c r="B19" s="5" t="s">
        <v>0</v>
      </c>
      <c r="C19" s="217"/>
      <c r="D19" s="218"/>
      <c r="E19" s="218"/>
      <c r="F19" s="79"/>
      <c r="G19" s="79"/>
      <c r="H19" s="79">
        <f>H18+H11</f>
        <v>0</v>
      </c>
      <c r="I19" s="79"/>
      <c r="J19" s="79"/>
      <c r="K19" s="79">
        <f>K18+K11</f>
        <v>0</v>
      </c>
      <c r="L19" s="79"/>
      <c r="M19" s="79"/>
      <c r="N19" s="79">
        <f>N18+N11</f>
        <v>0</v>
      </c>
      <c r="O19" s="62">
        <f>H19+K19+N19</f>
        <v>0</v>
      </c>
    </row>
    <row r="20" spans="2:15" ht="13" x14ac:dyDescent="0.3">
      <c r="B20" s="1"/>
    </row>
    <row r="21" spans="2:15" ht="13" x14ac:dyDescent="0.3">
      <c r="B21" s="1" t="s">
        <v>31</v>
      </c>
    </row>
    <row r="22" spans="2:15" ht="13" x14ac:dyDescent="0.25">
      <c r="B22" s="200" t="s">
        <v>2</v>
      </c>
      <c r="C22" s="202" t="s">
        <v>109</v>
      </c>
      <c r="D22" s="202" t="s">
        <v>113</v>
      </c>
      <c r="E22" s="202" t="s">
        <v>144</v>
      </c>
      <c r="F22" s="208" t="s">
        <v>27</v>
      </c>
      <c r="G22" s="209"/>
      <c r="H22" s="210"/>
      <c r="I22" s="208" t="s">
        <v>28</v>
      </c>
      <c r="J22" s="209"/>
      <c r="K22" s="210"/>
      <c r="L22" s="208" t="s">
        <v>10</v>
      </c>
      <c r="M22" s="209"/>
      <c r="N22" s="210"/>
      <c r="O22" s="215" t="s">
        <v>36</v>
      </c>
    </row>
    <row r="23" spans="2:15" ht="37.5" x14ac:dyDescent="0.25">
      <c r="B23" s="201"/>
      <c r="C23" s="203"/>
      <c r="D23" s="203"/>
      <c r="E23" s="203"/>
      <c r="F23" s="84" t="s">
        <v>3</v>
      </c>
      <c r="G23" s="84" t="s">
        <v>7</v>
      </c>
      <c r="H23" s="84" t="s">
        <v>29</v>
      </c>
      <c r="I23" s="84" t="s">
        <v>3</v>
      </c>
      <c r="J23" s="84" t="s">
        <v>7</v>
      </c>
      <c r="K23" s="84" t="s">
        <v>29</v>
      </c>
      <c r="L23" s="84" t="s">
        <v>3</v>
      </c>
      <c r="M23" s="84" t="s">
        <v>7</v>
      </c>
      <c r="N23" s="84" t="s">
        <v>29</v>
      </c>
      <c r="O23" s="216"/>
    </row>
    <row r="24" spans="2:15" ht="13" x14ac:dyDescent="0.25">
      <c r="B24" s="166" t="s">
        <v>158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5"/>
    </row>
    <row r="25" spans="2:15" ht="78" x14ac:dyDescent="0.25">
      <c r="B25" s="9" t="s">
        <v>4</v>
      </c>
      <c r="C25" s="6"/>
      <c r="D25" s="6"/>
      <c r="E25" s="6" t="s">
        <v>166</v>
      </c>
      <c r="F25" s="76">
        <v>0</v>
      </c>
      <c r="G25" s="76">
        <v>0</v>
      </c>
      <c r="H25" s="77">
        <f>F25*G25</f>
        <v>0</v>
      </c>
      <c r="I25" s="76">
        <v>0</v>
      </c>
      <c r="J25" s="76">
        <v>0</v>
      </c>
      <c r="K25" s="77">
        <f>I25*J25</f>
        <v>0</v>
      </c>
      <c r="L25" s="76">
        <v>0</v>
      </c>
      <c r="M25" s="76">
        <v>0</v>
      </c>
      <c r="N25" s="77">
        <f>L25*M25</f>
        <v>0</v>
      </c>
      <c r="O25" s="62">
        <f>H25+K25+N25</f>
        <v>0</v>
      </c>
    </row>
    <row r="26" spans="2:15" ht="13" x14ac:dyDescent="0.25">
      <c r="B26" s="9" t="s">
        <v>5</v>
      </c>
      <c r="C26" s="6"/>
      <c r="D26" s="6"/>
      <c r="E26" s="6"/>
      <c r="F26" s="76">
        <v>0</v>
      </c>
      <c r="G26" s="76">
        <v>0</v>
      </c>
      <c r="H26" s="77">
        <f>F26*G26</f>
        <v>0</v>
      </c>
      <c r="I26" s="76">
        <v>0</v>
      </c>
      <c r="J26" s="76">
        <v>0</v>
      </c>
      <c r="K26" s="77">
        <f>I26*J26</f>
        <v>0</v>
      </c>
      <c r="L26" s="76">
        <v>0</v>
      </c>
      <c r="M26" s="76">
        <v>0</v>
      </c>
      <c r="N26" s="77">
        <f>L26*M26</f>
        <v>0</v>
      </c>
      <c r="O26" s="62">
        <f>H26+K26+N26</f>
        <v>0</v>
      </c>
    </row>
    <row r="27" spans="2:15" ht="13" x14ac:dyDescent="0.25">
      <c r="B27" s="9" t="s">
        <v>6</v>
      </c>
      <c r="C27" s="6"/>
      <c r="D27" s="6"/>
      <c r="E27" s="6"/>
      <c r="F27" s="76">
        <v>0</v>
      </c>
      <c r="G27" s="76">
        <v>0</v>
      </c>
      <c r="H27" s="77">
        <f>F27*G27</f>
        <v>0</v>
      </c>
      <c r="I27" s="76">
        <v>0</v>
      </c>
      <c r="J27" s="76">
        <v>0</v>
      </c>
      <c r="K27" s="77">
        <f>I27*J27</f>
        <v>0</v>
      </c>
      <c r="L27" s="76">
        <v>0</v>
      </c>
      <c r="M27" s="76">
        <v>0</v>
      </c>
      <c r="N27" s="77">
        <f>L27*M27</f>
        <v>0</v>
      </c>
      <c r="O27" s="62">
        <f>H27+K27+N27</f>
        <v>0</v>
      </c>
    </row>
    <row r="28" spans="2:15" ht="13" x14ac:dyDescent="0.25">
      <c r="B28" s="9" t="s">
        <v>26</v>
      </c>
      <c r="C28" s="6"/>
      <c r="D28" s="6"/>
      <c r="E28" s="6"/>
      <c r="F28" s="76">
        <v>0</v>
      </c>
      <c r="G28" s="76">
        <v>0</v>
      </c>
      <c r="H28" s="77">
        <f>F28*G28</f>
        <v>0</v>
      </c>
      <c r="I28" s="76">
        <v>0</v>
      </c>
      <c r="J28" s="76">
        <v>0</v>
      </c>
      <c r="K28" s="77">
        <f>I28*J28</f>
        <v>0</v>
      </c>
      <c r="L28" s="76">
        <v>0</v>
      </c>
      <c r="M28" s="76">
        <v>0</v>
      </c>
      <c r="N28" s="77">
        <f>L28*M28</f>
        <v>0</v>
      </c>
      <c r="O28" s="62">
        <f>H28+K28+N28</f>
        <v>0</v>
      </c>
    </row>
    <row r="29" spans="2:15" ht="12.75" customHeight="1" x14ac:dyDescent="0.25">
      <c r="B29" s="9"/>
      <c r="C29" s="159"/>
      <c r="D29" s="160"/>
      <c r="E29" s="162" t="s">
        <v>110</v>
      </c>
      <c r="F29" s="76"/>
      <c r="G29" s="76"/>
      <c r="H29" s="99">
        <f>SUM(H25:H28)</f>
        <v>0</v>
      </c>
      <c r="I29" s="100"/>
      <c r="J29" s="100"/>
      <c r="K29" s="99">
        <f>SUM(K25:K28)</f>
        <v>0</v>
      </c>
      <c r="L29" s="100"/>
      <c r="M29" s="100"/>
      <c r="N29" s="99">
        <f>SUM(N25:N28)</f>
        <v>0</v>
      </c>
      <c r="O29" s="72">
        <f>H29+K29+N29</f>
        <v>0</v>
      </c>
    </row>
    <row r="30" spans="2:15" s="12" customFormat="1" ht="13" x14ac:dyDescent="0.25">
      <c r="B30" s="10"/>
      <c r="C30" s="11"/>
      <c r="D30" s="11"/>
      <c r="E30" s="11"/>
      <c r="F30" s="73"/>
      <c r="G30" s="73"/>
      <c r="H30" s="74"/>
      <c r="I30" s="73"/>
      <c r="J30" s="73"/>
      <c r="K30" s="74"/>
      <c r="L30" s="73"/>
      <c r="M30" s="73"/>
      <c r="N30" s="74"/>
      <c r="O30" s="75"/>
    </row>
    <row r="31" spans="2:15" ht="13" x14ac:dyDescent="0.25">
      <c r="B31" s="166" t="s">
        <v>112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5"/>
    </row>
    <row r="32" spans="2:15" ht="13" x14ac:dyDescent="0.25">
      <c r="B32" s="9" t="s">
        <v>4</v>
      </c>
      <c r="C32" s="6"/>
      <c r="D32" s="6"/>
      <c r="E32" s="6"/>
      <c r="F32" s="76">
        <v>0</v>
      </c>
      <c r="G32" s="76">
        <v>0</v>
      </c>
      <c r="H32" s="77">
        <f t="shared" ref="H32:H35" si="8">F32*G32</f>
        <v>0</v>
      </c>
      <c r="I32" s="76">
        <v>0</v>
      </c>
      <c r="J32" s="76">
        <v>0</v>
      </c>
      <c r="K32" s="77">
        <f t="shared" ref="K32:K35" si="9">I32*J32</f>
        <v>0</v>
      </c>
      <c r="L32" s="76">
        <v>0</v>
      </c>
      <c r="M32" s="76">
        <v>0</v>
      </c>
      <c r="N32" s="77">
        <f t="shared" ref="N32:N35" si="10">L32*M32</f>
        <v>0</v>
      </c>
      <c r="O32" s="62">
        <f t="shared" ref="O32:O37" si="11">H32+K32+N32</f>
        <v>0</v>
      </c>
    </row>
    <row r="33" spans="2:15" ht="13" x14ac:dyDescent="0.25">
      <c r="B33" s="9" t="s">
        <v>5</v>
      </c>
      <c r="C33" s="6"/>
      <c r="D33" s="6"/>
      <c r="E33" s="6"/>
      <c r="F33" s="76">
        <v>0</v>
      </c>
      <c r="G33" s="76">
        <v>0</v>
      </c>
      <c r="H33" s="77">
        <f t="shared" si="8"/>
        <v>0</v>
      </c>
      <c r="I33" s="76">
        <v>0</v>
      </c>
      <c r="J33" s="76">
        <v>0</v>
      </c>
      <c r="K33" s="77">
        <f t="shared" si="9"/>
        <v>0</v>
      </c>
      <c r="L33" s="76">
        <v>0</v>
      </c>
      <c r="M33" s="76">
        <v>0</v>
      </c>
      <c r="N33" s="77">
        <f t="shared" si="10"/>
        <v>0</v>
      </c>
      <c r="O33" s="62">
        <f t="shared" si="11"/>
        <v>0</v>
      </c>
    </row>
    <row r="34" spans="2:15" ht="13" x14ac:dyDescent="0.25">
      <c r="B34" s="9" t="s">
        <v>6</v>
      </c>
      <c r="C34" s="6"/>
      <c r="D34" s="6"/>
      <c r="E34" s="6"/>
      <c r="F34" s="76">
        <v>0</v>
      </c>
      <c r="G34" s="76">
        <v>0</v>
      </c>
      <c r="H34" s="77">
        <f t="shared" ref="H34" si="12">F34*G34</f>
        <v>0</v>
      </c>
      <c r="I34" s="76">
        <v>0</v>
      </c>
      <c r="J34" s="76">
        <v>0</v>
      </c>
      <c r="K34" s="77">
        <f t="shared" ref="K34" si="13">I34*J34</f>
        <v>0</v>
      </c>
      <c r="L34" s="76">
        <v>0</v>
      </c>
      <c r="M34" s="76">
        <v>0</v>
      </c>
      <c r="N34" s="77">
        <f t="shared" ref="N34" si="14">L34*M34</f>
        <v>0</v>
      </c>
      <c r="O34" s="62">
        <f t="shared" ref="O34" si="15">H34+K34+N34</f>
        <v>0</v>
      </c>
    </row>
    <row r="35" spans="2:15" ht="13" x14ac:dyDescent="0.25">
      <c r="B35" s="9" t="s">
        <v>26</v>
      </c>
      <c r="C35" s="6"/>
      <c r="D35" s="6"/>
      <c r="E35" s="6"/>
      <c r="F35" s="76">
        <v>0</v>
      </c>
      <c r="G35" s="76">
        <v>0</v>
      </c>
      <c r="H35" s="77">
        <f t="shared" si="8"/>
        <v>0</v>
      </c>
      <c r="I35" s="76">
        <v>0</v>
      </c>
      <c r="J35" s="76">
        <v>0</v>
      </c>
      <c r="K35" s="77">
        <f t="shared" si="9"/>
        <v>0</v>
      </c>
      <c r="L35" s="76">
        <v>0</v>
      </c>
      <c r="M35" s="76">
        <v>0</v>
      </c>
      <c r="N35" s="77">
        <f t="shared" si="10"/>
        <v>0</v>
      </c>
      <c r="O35" s="62">
        <f t="shared" si="11"/>
        <v>0</v>
      </c>
    </row>
    <row r="36" spans="2:15" ht="12.75" customHeight="1" x14ac:dyDescent="0.25">
      <c r="B36" s="9"/>
      <c r="C36" s="159"/>
      <c r="D36" s="160"/>
      <c r="E36" s="162" t="s">
        <v>111</v>
      </c>
      <c r="F36" s="76"/>
      <c r="G36" s="76"/>
      <c r="H36" s="99">
        <f>SUM(H32:H35)</f>
        <v>0</v>
      </c>
      <c r="I36" s="76"/>
      <c r="J36" s="76"/>
      <c r="K36" s="99">
        <f>SUM(K32:K35)</f>
        <v>0</v>
      </c>
      <c r="L36" s="76"/>
      <c r="M36" s="76"/>
      <c r="N36" s="99">
        <f>SUM(N32:N35)</f>
        <v>0</v>
      </c>
      <c r="O36" s="62">
        <f>H36+K36+N36</f>
        <v>0</v>
      </c>
    </row>
    <row r="37" spans="2:15" ht="13" x14ac:dyDescent="0.3">
      <c r="B37" s="5" t="s">
        <v>0</v>
      </c>
      <c r="C37" s="217"/>
      <c r="D37" s="218"/>
      <c r="E37" s="218"/>
      <c r="F37" s="79"/>
      <c r="G37" s="79"/>
      <c r="H37" s="79">
        <f>H29+H36</f>
        <v>0</v>
      </c>
      <c r="I37" s="79"/>
      <c r="J37" s="79"/>
      <c r="K37" s="79">
        <f>K29+K36</f>
        <v>0</v>
      </c>
      <c r="L37" s="79"/>
      <c r="M37" s="79"/>
      <c r="N37" s="79">
        <f>N29+N36</f>
        <v>0</v>
      </c>
      <c r="O37" s="62">
        <f t="shared" si="11"/>
        <v>0</v>
      </c>
    </row>
  </sheetData>
  <mergeCells count="19">
    <mergeCell ref="C37:E37"/>
    <mergeCell ref="O4:O5"/>
    <mergeCell ref="C19:E19"/>
    <mergeCell ref="B22:B23"/>
    <mergeCell ref="C22:C23"/>
    <mergeCell ref="E22:E23"/>
    <mergeCell ref="F22:H22"/>
    <mergeCell ref="I22:K22"/>
    <mergeCell ref="B4:B5"/>
    <mergeCell ref="C4:C5"/>
    <mergeCell ref="E4:E5"/>
    <mergeCell ref="F4:H4"/>
    <mergeCell ref="B2:O2"/>
    <mergeCell ref="L22:N22"/>
    <mergeCell ref="O22:O23"/>
    <mergeCell ref="I4:K4"/>
    <mergeCell ref="L4:N4"/>
    <mergeCell ref="D22:D23"/>
    <mergeCell ref="D4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023AF-9466-4306-83C4-BA69F722F6AE}">
  <dimension ref="B2:O34"/>
  <sheetViews>
    <sheetView showGridLines="0" zoomScale="85" zoomScaleNormal="85" zoomScaleSheetLayoutView="80" workbookViewId="0">
      <selection activeCell="E24" activeCellId="1" sqref="E7 E24"/>
    </sheetView>
  </sheetViews>
  <sheetFormatPr defaultColWidth="8.8984375" defaultRowHeight="12.5" x14ac:dyDescent="0.25"/>
  <cols>
    <col min="1" max="1" width="2.69921875" style="2" customWidth="1"/>
    <col min="2" max="2" width="6.69921875" style="2" customWidth="1"/>
    <col min="3" max="4" width="27.296875" style="2" customWidth="1"/>
    <col min="5" max="5" width="26.69921875" style="2" customWidth="1"/>
    <col min="6" max="6" width="10.69921875" style="67" customWidth="1"/>
    <col min="7" max="7" width="8.59765625" style="67" customWidth="1"/>
    <col min="8" max="8" width="10.69921875" style="67" customWidth="1"/>
    <col min="9" max="9" width="10.296875" style="67" customWidth="1"/>
    <col min="10" max="10" width="8.59765625" style="67" customWidth="1"/>
    <col min="11" max="11" width="10.296875" style="67" customWidth="1"/>
    <col min="12" max="12" width="10.09765625" style="67" customWidth="1"/>
    <col min="13" max="13" width="8" style="67" customWidth="1"/>
    <col min="14" max="14" width="8.8984375" style="67"/>
    <col min="15" max="15" width="12.8984375" style="67" customWidth="1"/>
    <col min="16" max="16384" width="8.8984375" style="2"/>
  </cols>
  <sheetData>
    <row r="2" spans="2:15" ht="13" x14ac:dyDescent="0.3">
      <c r="F2" s="66" t="s">
        <v>63</v>
      </c>
    </row>
    <row r="3" spans="2:15" ht="13" x14ac:dyDescent="0.3">
      <c r="B3" s="1" t="s">
        <v>1</v>
      </c>
    </row>
    <row r="4" spans="2:15" ht="13" x14ac:dyDescent="0.25">
      <c r="B4" s="200" t="s">
        <v>2</v>
      </c>
      <c r="C4" s="202" t="s">
        <v>52</v>
      </c>
      <c r="D4" s="202" t="s">
        <v>113</v>
      </c>
      <c r="E4" s="202" t="s">
        <v>144</v>
      </c>
      <c r="F4" s="208" t="s">
        <v>27</v>
      </c>
      <c r="G4" s="209"/>
      <c r="H4" s="210"/>
      <c r="I4" s="208" t="s">
        <v>28</v>
      </c>
      <c r="J4" s="209"/>
      <c r="K4" s="210"/>
      <c r="L4" s="208" t="s">
        <v>10</v>
      </c>
      <c r="M4" s="209"/>
      <c r="N4" s="210"/>
      <c r="O4" s="215" t="s">
        <v>36</v>
      </c>
    </row>
    <row r="5" spans="2:15" ht="37.5" x14ac:dyDescent="0.25">
      <c r="B5" s="201"/>
      <c r="C5" s="203"/>
      <c r="D5" s="203"/>
      <c r="E5" s="203"/>
      <c r="F5" s="84" t="s">
        <v>3</v>
      </c>
      <c r="G5" s="84" t="s">
        <v>59</v>
      </c>
      <c r="H5" s="84" t="s">
        <v>29</v>
      </c>
      <c r="I5" s="84" t="s">
        <v>3</v>
      </c>
      <c r="J5" s="84" t="s">
        <v>7</v>
      </c>
      <c r="K5" s="84" t="s">
        <v>29</v>
      </c>
      <c r="L5" s="84" t="s">
        <v>3</v>
      </c>
      <c r="M5" s="84" t="s">
        <v>7</v>
      </c>
      <c r="N5" s="84" t="s">
        <v>29</v>
      </c>
      <c r="O5" s="216"/>
    </row>
    <row r="6" spans="2:15" ht="13" x14ac:dyDescent="0.25">
      <c r="B6" s="166" t="s">
        <v>159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5"/>
    </row>
    <row r="7" spans="2:15" s="4" customFormat="1" ht="78" x14ac:dyDescent="0.25">
      <c r="B7" s="9" t="s">
        <v>4</v>
      </c>
      <c r="C7" s="6"/>
      <c r="D7" s="6"/>
      <c r="E7" s="6" t="s">
        <v>166</v>
      </c>
      <c r="F7" s="76">
        <v>0</v>
      </c>
      <c r="G7" s="76">
        <v>0</v>
      </c>
      <c r="H7" s="77">
        <f>F7*G7</f>
        <v>0</v>
      </c>
      <c r="I7" s="76">
        <v>0</v>
      </c>
      <c r="J7" s="76">
        <v>0</v>
      </c>
      <c r="K7" s="77">
        <f>I7*J7</f>
        <v>0</v>
      </c>
      <c r="L7" s="76">
        <v>0</v>
      </c>
      <c r="M7" s="76">
        <v>0</v>
      </c>
      <c r="N7" s="77">
        <f>L7*M7</f>
        <v>0</v>
      </c>
      <c r="O7" s="62">
        <f>H7+K7+N7</f>
        <v>0</v>
      </c>
    </row>
    <row r="8" spans="2:15" ht="13" x14ac:dyDescent="0.25">
      <c r="B8" s="9" t="s">
        <v>5</v>
      </c>
      <c r="C8" s="6"/>
      <c r="D8" s="6"/>
      <c r="E8" s="6"/>
      <c r="F8" s="76">
        <v>0</v>
      </c>
      <c r="G8" s="76">
        <v>0</v>
      </c>
      <c r="H8" s="77">
        <f>F8*G8</f>
        <v>0</v>
      </c>
      <c r="I8" s="76">
        <v>0</v>
      </c>
      <c r="J8" s="76">
        <v>0</v>
      </c>
      <c r="K8" s="77">
        <f>I8*J8</f>
        <v>0</v>
      </c>
      <c r="L8" s="76">
        <v>0</v>
      </c>
      <c r="M8" s="76">
        <v>0</v>
      </c>
      <c r="N8" s="77">
        <f>L8*M8</f>
        <v>0</v>
      </c>
      <c r="O8" s="62">
        <f>H8+K8+N8</f>
        <v>0</v>
      </c>
    </row>
    <row r="9" spans="2:15" ht="13" x14ac:dyDescent="0.25">
      <c r="B9" s="9" t="s">
        <v>6</v>
      </c>
      <c r="C9" s="6"/>
      <c r="D9" s="6"/>
      <c r="E9" s="6"/>
      <c r="F9" s="76">
        <v>0</v>
      </c>
      <c r="G9" s="76">
        <v>0</v>
      </c>
      <c r="H9" s="77">
        <f>F9*G9</f>
        <v>0</v>
      </c>
      <c r="I9" s="76">
        <v>0</v>
      </c>
      <c r="J9" s="76">
        <v>0</v>
      </c>
      <c r="K9" s="77">
        <f>I9*J9</f>
        <v>0</v>
      </c>
      <c r="L9" s="76">
        <v>0</v>
      </c>
      <c r="M9" s="76">
        <v>0</v>
      </c>
      <c r="N9" s="77">
        <f>L9*M9</f>
        <v>0</v>
      </c>
      <c r="O9" s="62">
        <f>H9+K9+N9</f>
        <v>0</v>
      </c>
    </row>
    <row r="10" spans="2:15" ht="13" x14ac:dyDescent="0.25">
      <c r="B10" s="9" t="s">
        <v>26</v>
      </c>
      <c r="C10" s="6"/>
      <c r="D10" s="6"/>
      <c r="E10" s="6"/>
      <c r="F10" s="76">
        <v>0</v>
      </c>
      <c r="G10" s="76">
        <v>0</v>
      </c>
      <c r="H10" s="77">
        <f>F10*G10</f>
        <v>0</v>
      </c>
      <c r="I10" s="76">
        <v>0</v>
      </c>
      <c r="J10" s="76">
        <v>0</v>
      </c>
      <c r="K10" s="77">
        <f>I10*J10</f>
        <v>0</v>
      </c>
      <c r="L10" s="76">
        <v>0</v>
      </c>
      <c r="M10" s="76">
        <v>0</v>
      </c>
      <c r="N10" s="77">
        <f>L10*M10</f>
        <v>0</v>
      </c>
      <c r="O10" s="62">
        <f>H10+K10+N10</f>
        <v>0</v>
      </c>
    </row>
    <row r="11" spans="2:15" ht="13" x14ac:dyDescent="0.25">
      <c r="B11" s="9"/>
      <c r="C11" s="159"/>
      <c r="D11" s="160"/>
      <c r="E11" s="161" t="s">
        <v>64</v>
      </c>
      <c r="F11" s="76"/>
      <c r="G11" s="76"/>
      <c r="H11" s="99">
        <f>SUM(H7:H10)</f>
        <v>0</v>
      </c>
      <c r="I11" s="100"/>
      <c r="J11" s="100"/>
      <c r="K11" s="99">
        <f>SUM(K7:K10)</f>
        <v>0</v>
      </c>
      <c r="L11" s="100"/>
      <c r="M11" s="100"/>
      <c r="N11" s="99">
        <f>SUM(N7:N10)</f>
        <v>0</v>
      </c>
      <c r="O11" s="72">
        <f>H11+K11+N11</f>
        <v>0</v>
      </c>
    </row>
    <row r="12" spans="2:15" s="12" customFormat="1" ht="13" x14ac:dyDescent="0.25">
      <c r="B12" s="10"/>
      <c r="C12" s="11"/>
      <c r="D12" s="11"/>
      <c r="E12" s="11"/>
      <c r="F12" s="73"/>
      <c r="G12" s="73"/>
      <c r="H12" s="74"/>
      <c r="I12" s="73"/>
      <c r="J12" s="73"/>
      <c r="K12" s="74"/>
      <c r="L12" s="73"/>
      <c r="M12" s="73"/>
      <c r="N12" s="74"/>
      <c r="O12" s="75"/>
    </row>
    <row r="13" spans="2:15" ht="13" x14ac:dyDescent="0.25">
      <c r="B13" s="166" t="s">
        <v>62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/>
    </row>
    <row r="14" spans="2:15" ht="13" x14ac:dyDescent="0.25">
      <c r="B14" s="9" t="s">
        <v>4</v>
      </c>
      <c r="C14" s="6"/>
      <c r="D14" s="6"/>
      <c r="E14" s="6"/>
      <c r="F14" s="76">
        <v>0</v>
      </c>
      <c r="G14" s="76">
        <v>0</v>
      </c>
      <c r="H14" s="77">
        <f t="shared" ref="H14:H16" si="0">F14*G14</f>
        <v>0</v>
      </c>
      <c r="I14" s="76">
        <v>0</v>
      </c>
      <c r="J14" s="76">
        <v>0</v>
      </c>
      <c r="K14" s="77">
        <f t="shared" ref="K14:K16" si="1">I14*J14</f>
        <v>0</v>
      </c>
      <c r="L14" s="76">
        <v>0</v>
      </c>
      <c r="M14" s="76">
        <v>0</v>
      </c>
      <c r="N14" s="77">
        <f t="shared" ref="N14:N16" si="2">L14*M14</f>
        <v>0</v>
      </c>
      <c r="O14" s="62">
        <f t="shared" ref="O14:O18" si="3">H14+K14+N14</f>
        <v>0</v>
      </c>
    </row>
    <row r="15" spans="2:15" ht="13" x14ac:dyDescent="0.25">
      <c r="B15" s="9" t="s">
        <v>5</v>
      </c>
      <c r="C15" s="6"/>
      <c r="D15" s="6"/>
      <c r="E15" s="6"/>
      <c r="F15" s="76">
        <v>0</v>
      </c>
      <c r="G15" s="76">
        <v>0</v>
      </c>
      <c r="H15" s="77">
        <f t="shared" si="0"/>
        <v>0</v>
      </c>
      <c r="I15" s="76">
        <v>0</v>
      </c>
      <c r="J15" s="76">
        <v>0</v>
      </c>
      <c r="K15" s="77">
        <f t="shared" si="1"/>
        <v>0</v>
      </c>
      <c r="L15" s="76">
        <v>0</v>
      </c>
      <c r="M15" s="76">
        <v>0</v>
      </c>
      <c r="N15" s="77">
        <f t="shared" si="2"/>
        <v>0</v>
      </c>
      <c r="O15" s="62">
        <f t="shared" si="3"/>
        <v>0</v>
      </c>
    </row>
    <row r="16" spans="2:15" ht="13" x14ac:dyDescent="0.25">
      <c r="B16" s="9" t="s">
        <v>26</v>
      </c>
      <c r="C16" s="6"/>
      <c r="D16" s="6"/>
      <c r="E16" s="6"/>
      <c r="F16" s="76">
        <v>0</v>
      </c>
      <c r="G16" s="76">
        <v>0</v>
      </c>
      <c r="H16" s="77">
        <f t="shared" si="0"/>
        <v>0</v>
      </c>
      <c r="I16" s="76">
        <v>0</v>
      </c>
      <c r="J16" s="76">
        <v>0</v>
      </c>
      <c r="K16" s="77">
        <f t="shared" si="1"/>
        <v>0</v>
      </c>
      <c r="L16" s="76">
        <v>0</v>
      </c>
      <c r="M16" s="76">
        <v>0</v>
      </c>
      <c r="N16" s="77">
        <f t="shared" si="2"/>
        <v>0</v>
      </c>
      <c r="O16" s="62">
        <f t="shared" si="3"/>
        <v>0</v>
      </c>
    </row>
    <row r="17" spans="2:15" ht="12.75" customHeight="1" x14ac:dyDescent="0.25">
      <c r="B17" s="9"/>
      <c r="C17" s="159"/>
      <c r="D17" s="160"/>
      <c r="E17" s="162" t="s">
        <v>65</v>
      </c>
      <c r="F17" s="76"/>
      <c r="G17" s="76"/>
      <c r="H17" s="99">
        <f>SUM(H14:H16)</f>
        <v>0</v>
      </c>
      <c r="I17" s="76"/>
      <c r="J17" s="76"/>
      <c r="K17" s="99">
        <f>SUM(K14:K16)</f>
        <v>0</v>
      </c>
      <c r="L17" s="76"/>
      <c r="M17" s="76"/>
      <c r="N17" s="99">
        <f>SUM(N14:N16)</f>
        <v>0</v>
      </c>
      <c r="O17" s="62">
        <f>H17+K17+N17</f>
        <v>0</v>
      </c>
    </row>
    <row r="18" spans="2:15" ht="13" x14ac:dyDescent="0.3">
      <c r="B18" s="5" t="s">
        <v>0</v>
      </c>
      <c r="C18" s="217"/>
      <c r="D18" s="218"/>
      <c r="E18" s="218"/>
      <c r="F18" s="79"/>
      <c r="G18" s="79"/>
      <c r="H18" s="79">
        <f>H17+H11</f>
        <v>0</v>
      </c>
      <c r="I18" s="79"/>
      <c r="J18" s="79"/>
      <c r="K18" s="79">
        <f>K17+K11</f>
        <v>0</v>
      </c>
      <c r="L18" s="79"/>
      <c r="M18" s="79"/>
      <c r="N18" s="79">
        <f>N17+N11</f>
        <v>0</v>
      </c>
      <c r="O18" s="62">
        <f t="shared" si="3"/>
        <v>0</v>
      </c>
    </row>
    <row r="19" spans="2:15" ht="13" x14ac:dyDescent="0.3">
      <c r="B19" s="1"/>
    </row>
    <row r="20" spans="2:15" ht="13" x14ac:dyDescent="0.3">
      <c r="B20" s="1" t="s">
        <v>31</v>
      </c>
    </row>
    <row r="21" spans="2:15" ht="13" x14ac:dyDescent="0.25">
      <c r="B21" s="200" t="s">
        <v>2</v>
      </c>
      <c r="C21" s="202" t="s">
        <v>52</v>
      </c>
      <c r="D21" s="202" t="s">
        <v>113</v>
      </c>
      <c r="E21" s="202" t="s">
        <v>144</v>
      </c>
      <c r="F21" s="208" t="s">
        <v>27</v>
      </c>
      <c r="G21" s="209"/>
      <c r="H21" s="210"/>
      <c r="I21" s="208" t="s">
        <v>28</v>
      </c>
      <c r="J21" s="209"/>
      <c r="K21" s="210"/>
      <c r="L21" s="208" t="s">
        <v>10</v>
      </c>
      <c r="M21" s="209"/>
      <c r="N21" s="210"/>
      <c r="O21" s="215" t="s">
        <v>36</v>
      </c>
    </row>
    <row r="22" spans="2:15" ht="37.5" x14ac:dyDescent="0.25">
      <c r="B22" s="201"/>
      <c r="C22" s="203"/>
      <c r="D22" s="203"/>
      <c r="E22" s="203"/>
      <c r="F22" s="84" t="s">
        <v>3</v>
      </c>
      <c r="G22" s="84" t="s">
        <v>7</v>
      </c>
      <c r="H22" s="84" t="s">
        <v>29</v>
      </c>
      <c r="I22" s="84" t="s">
        <v>3</v>
      </c>
      <c r="J22" s="84" t="s">
        <v>7</v>
      </c>
      <c r="K22" s="84" t="s">
        <v>29</v>
      </c>
      <c r="L22" s="84" t="s">
        <v>3</v>
      </c>
      <c r="M22" s="84" t="s">
        <v>7</v>
      </c>
      <c r="N22" s="84" t="s">
        <v>29</v>
      </c>
      <c r="O22" s="216"/>
    </row>
    <row r="23" spans="2:15" ht="13" x14ac:dyDescent="0.25">
      <c r="B23" s="166" t="s">
        <v>159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5"/>
    </row>
    <row r="24" spans="2:15" ht="78" x14ac:dyDescent="0.25">
      <c r="B24" s="9" t="s">
        <v>4</v>
      </c>
      <c r="C24" s="6"/>
      <c r="D24" s="6"/>
      <c r="E24" s="6" t="s">
        <v>166</v>
      </c>
      <c r="F24" s="76">
        <v>0</v>
      </c>
      <c r="G24" s="76">
        <v>0</v>
      </c>
      <c r="H24" s="77">
        <f>F24*G24</f>
        <v>0</v>
      </c>
      <c r="I24" s="76">
        <v>0</v>
      </c>
      <c r="J24" s="76">
        <v>0</v>
      </c>
      <c r="K24" s="77">
        <f>I24*J24</f>
        <v>0</v>
      </c>
      <c r="L24" s="76">
        <v>0</v>
      </c>
      <c r="M24" s="76">
        <v>0</v>
      </c>
      <c r="N24" s="77">
        <f>L24*M24</f>
        <v>0</v>
      </c>
      <c r="O24" s="62">
        <f>H24+K24+N24</f>
        <v>0</v>
      </c>
    </row>
    <row r="25" spans="2:15" ht="13" x14ac:dyDescent="0.25">
      <c r="B25" s="9" t="s">
        <v>5</v>
      </c>
      <c r="C25" s="6"/>
      <c r="D25" s="6"/>
      <c r="E25" s="6"/>
      <c r="F25" s="76">
        <v>0</v>
      </c>
      <c r="G25" s="76">
        <v>0</v>
      </c>
      <c r="H25" s="77">
        <f>F25*G25</f>
        <v>0</v>
      </c>
      <c r="I25" s="76">
        <v>0</v>
      </c>
      <c r="J25" s="76">
        <v>0</v>
      </c>
      <c r="K25" s="77">
        <f>I25*J25</f>
        <v>0</v>
      </c>
      <c r="L25" s="76">
        <v>0</v>
      </c>
      <c r="M25" s="76">
        <v>0</v>
      </c>
      <c r="N25" s="77">
        <f>L25*M25</f>
        <v>0</v>
      </c>
      <c r="O25" s="62">
        <f>H25+K25+N25</f>
        <v>0</v>
      </c>
    </row>
    <row r="26" spans="2:15" ht="13" x14ac:dyDescent="0.25">
      <c r="B26" s="9" t="s">
        <v>26</v>
      </c>
      <c r="C26" s="6"/>
      <c r="D26" s="6"/>
      <c r="E26" s="6"/>
      <c r="F26" s="76">
        <v>0</v>
      </c>
      <c r="G26" s="76">
        <v>0</v>
      </c>
      <c r="H26" s="77">
        <f>F26*G26</f>
        <v>0</v>
      </c>
      <c r="I26" s="76">
        <v>0</v>
      </c>
      <c r="J26" s="76">
        <v>0</v>
      </c>
      <c r="K26" s="77">
        <f>I26*J26</f>
        <v>0</v>
      </c>
      <c r="L26" s="76">
        <v>0</v>
      </c>
      <c r="M26" s="76">
        <v>0</v>
      </c>
      <c r="N26" s="77">
        <f>L26*M26</f>
        <v>0</v>
      </c>
      <c r="O26" s="62">
        <f>H26+K26+N26</f>
        <v>0</v>
      </c>
    </row>
    <row r="27" spans="2:15" ht="12.75" customHeight="1" x14ac:dyDescent="0.25">
      <c r="B27" s="9"/>
      <c r="C27" s="159"/>
      <c r="D27" s="160"/>
      <c r="E27" s="161" t="s">
        <v>64</v>
      </c>
      <c r="F27" s="76"/>
      <c r="G27" s="76"/>
      <c r="H27" s="99">
        <f>SUM(H24:H26)</f>
        <v>0</v>
      </c>
      <c r="I27" s="100"/>
      <c r="J27" s="100"/>
      <c r="K27" s="99">
        <f>SUM(K24:K26)</f>
        <v>0</v>
      </c>
      <c r="L27" s="100"/>
      <c r="M27" s="100"/>
      <c r="N27" s="99">
        <f>SUM(N24:N26)</f>
        <v>0</v>
      </c>
      <c r="O27" s="72">
        <f>H27+K27+N27</f>
        <v>0</v>
      </c>
    </row>
    <row r="28" spans="2:15" s="12" customFormat="1" ht="13" x14ac:dyDescent="0.25">
      <c r="B28" s="10"/>
      <c r="C28" s="11"/>
      <c r="D28" s="11"/>
      <c r="E28" s="11"/>
      <c r="F28" s="73"/>
      <c r="G28" s="73"/>
      <c r="H28" s="74"/>
      <c r="I28" s="73"/>
      <c r="J28" s="73"/>
      <c r="K28" s="74"/>
      <c r="L28" s="73"/>
      <c r="M28" s="73"/>
      <c r="N28" s="74"/>
      <c r="O28" s="75"/>
    </row>
    <row r="29" spans="2:15" ht="13" x14ac:dyDescent="0.25">
      <c r="B29" s="166" t="s">
        <v>62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5"/>
    </row>
    <row r="30" spans="2:15" ht="13" x14ac:dyDescent="0.25">
      <c r="B30" s="9" t="s">
        <v>4</v>
      </c>
      <c r="C30" s="6"/>
      <c r="D30" s="6"/>
      <c r="E30" s="6"/>
      <c r="F30" s="76">
        <v>0</v>
      </c>
      <c r="G30" s="76">
        <v>0</v>
      </c>
      <c r="H30" s="77">
        <f t="shared" ref="H30:H32" si="4">F30*G30</f>
        <v>0</v>
      </c>
      <c r="I30" s="76">
        <v>0</v>
      </c>
      <c r="J30" s="76">
        <v>0</v>
      </c>
      <c r="K30" s="77">
        <f t="shared" ref="K30:K32" si="5">I30*J30</f>
        <v>0</v>
      </c>
      <c r="L30" s="76">
        <v>0</v>
      </c>
      <c r="M30" s="76">
        <v>0</v>
      </c>
      <c r="N30" s="77">
        <f t="shared" ref="N30:N32" si="6">L30*M30</f>
        <v>0</v>
      </c>
      <c r="O30" s="62">
        <f t="shared" ref="O30:O34" si="7">H30+K30+N30</f>
        <v>0</v>
      </c>
    </row>
    <row r="31" spans="2:15" ht="13" x14ac:dyDescent="0.25">
      <c r="B31" s="9" t="s">
        <v>5</v>
      </c>
      <c r="C31" s="6"/>
      <c r="D31" s="6"/>
      <c r="E31" s="6"/>
      <c r="F31" s="76">
        <v>0</v>
      </c>
      <c r="G31" s="76">
        <v>0</v>
      </c>
      <c r="H31" s="77">
        <f t="shared" si="4"/>
        <v>0</v>
      </c>
      <c r="I31" s="76">
        <v>0</v>
      </c>
      <c r="J31" s="76">
        <v>0</v>
      </c>
      <c r="K31" s="77">
        <f t="shared" si="5"/>
        <v>0</v>
      </c>
      <c r="L31" s="76">
        <v>0</v>
      </c>
      <c r="M31" s="76">
        <v>0</v>
      </c>
      <c r="N31" s="77">
        <f t="shared" si="6"/>
        <v>0</v>
      </c>
      <c r="O31" s="62">
        <f t="shared" si="7"/>
        <v>0</v>
      </c>
    </row>
    <row r="32" spans="2:15" ht="13" x14ac:dyDescent="0.25">
      <c r="B32" s="9" t="s">
        <v>26</v>
      </c>
      <c r="C32" s="6"/>
      <c r="D32" s="6"/>
      <c r="E32" s="6"/>
      <c r="F32" s="76">
        <v>0</v>
      </c>
      <c r="G32" s="76">
        <v>0</v>
      </c>
      <c r="H32" s="77">
        <f t="shared" si="4"/>
        <v>0</v>
      </c>
      <c r="I32" s="76">
        <v>0</v>
      </c>
      <c r="J32" s="76">
        <v>0</v>
      </c>
      <c r="K32" s="77">
        <f t="shared" si="5"/>
        <v>0</v>
      </c>
      <c r="L32" s="76">
        <v>0</v>
      </c>
      <c r="M32" s="76">
        <v>0</v>
      </c>
      <c r="N32" s="77">
        <f t="shared" si="6"/>
        <v>0</v>
      </c>
      <c r="O32" s="62">
        <f t="shared" si="7"/>
        <v>0</v>
      </c>
    </row>
    <row r="33" spans="2:15" ht="12.75" customHeight="1" x14ac:dyDescent="0.25">
      <c r="B33" s="9"/>
      <c r="C33" s="159"/>
      <c r="D33" s="160"/>
      <c r="E33" s="162" t="s">
        <v>65</v>
      </c>
      <c r="F33" s="76"/>
      <c r="G33" s="76"/>
      <c r="H33" s="99">
        <f>SUM(H30:H32)</f>
        <v>0</v>
      </c>
      <c r="I33" s="76"/>
      <c r="J33" s="76"/>
      <c r="K33" s="99">
        <f>SUM(K30:K32)</f>
        <v>0</v>
      </c>
      <c r="L33" s="76"/>
      <c r="M33" s="76"/>
      <c r="N33" s="99">
        <f>SUM(N30:N32)</f>
        <v>0</v>
      </c>
      <c r="O33" s="62">
        <f>H33+K33+N33</f>
        <v>0</v>
      </c>
    </row>
    <row r="34" spans="2:15" ht="13" x14ac:dyDescent="0.3">
      <c r="B34" s="5" t="s">
        <v>0</v>
      </c>
      <c r="C34" s="217"/>
      <c r="D34" s="218"/>
      <c r="E34" s="218"/>
      <c r="F34" s="79"/>
      <c r="G34" s="79"/>
      <c r="H34" s="79">
        <f>H27+H33</f>
        <v>0</v>
      </c>
      <c r="I34" s="79"/>
      <c r="J34" s="79"/>
      <c r="K34" s="79">
        <f>K27+K33</f>
        <v>0</v>
      </c>
      <c r="L34" s="79"/>
      <c r="M34" s="79"/>
      <c r="N34" s="79">
        <f>N27+N33</f>
        <v>0</v>
      </c>
      <c r="O34" s="62">
        <f t="shared" si="7"/>
        <v>0</v>
      </c>
    </row>
  </sheetData>
  <mergeCells count="18">
    <mergeCell ref="C34:E34"/>
    <mergeCell ref="F4:H4"/>
    <mergeCell ref="I4:K4"/>
    <mergeCell ref="L4:N4"/>
    <mergeCell ref="C21:C22"/>
    <mergeCell ref="E21:E22"/>
    <mergeCell ref="F21:H21"/>
    <mergeCell ref="I21:K21"/>
    <mergeCell ref="L21:N21"/>
    <mergeCell ref="D21:D22"/>
    <mergeCell ref="C18:E18"/>
    <mergeCell ref="B4:B5"/>
    <mergeCell ref="C4:C5"/>
    <mergeCell ref="E4:E5"/>
    <mergeCell ref="D4:D5"/>
    <mergeCell ref="O21:O22"/>
    <mergeCell ref="B21:B22"/>
    <mergeCell ref="O4:O5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16D5A-A7A3-42E2-AB65-7A40C4A87760}">
  <dimension ref="B2:R36"/>
  <sheetViews>
    <sheetView showGridLines="0" zoomScale="85" zoomScaleNormal="85" workbookViewId="0">
      <selection activeCell="G25" activeCellId="1" sqref="G7 G25"/>
    </sheetView>
  </sheetViews>
  <sheetFormatPr defaultColWidth="8.8984375" defaultRowHeight="12.5" x14ac:dyDescent="0.25"/>
  <cols>
    <col min="1" max="1" width="3" style="2" customWidth="1"/>
    <col min="2" max="2" width="6.69921875" style="2" customWidth="1"/>
    <col min="3" max="3" width="22.296875" style="2" customWidth="1"/>
    <col min="4" max="4" width="23.59765625" style="2" customWidth="1"/>
    <col min="5" max="5" width="20.09765625" style="2" customWidth="1"/>
    <col min="6" max="6" width="27.69921875" style="2" customWidth="1"/>
    <col min="7" max="7" width="28.09765625" style="2" customWidth="1"/>
    <col min="8" max="8" width="23.296875" style="2" customWidth="1"/>
    <col min="9" max="9" width="11.8984375" style="139" customWidth="1"/>
    <col min="10" max="10" width="8.59765625" style="139" customWidth="1"/>
    <col min="11" max="11" width="10.69921875" style="139" customWidth="1"/>
    <col min="12" max="12" width="11.3984375" style="139" customWidth="1"/>
    <col min="13" max="13" width="8.59765625" style="139" customWidth="1"/>
    <col min="14" max="15" width="11.09765625" style="139" customWidth="1"/>
    <col min="16" max="16" width="8" style="139" customWidth="1"/>
    <col min="17" max="18" width="11.59765625" style="139" customWidth="1"/>
    <col min="19" max="16384" width="8.8984375" style="2"/>
  </cols>
  <sheetData>
    <row r="2" spans="2:18" ht="13" x14ac:dyDescent="0.3">
      <c r="F2" s="1" t="s">
        <v>145</v>
      </c>
    </row>
    <row r="3" spans="2:18" ht="13" x14ac:dyDescent="0.3">
      <c r="B3" s="1" t="s">
        <v>1</v>
      </c>
    </row>
    <row r="4" spans="2:18" ht="13.75" customHeight="1" x14ac:dyDescent="0.25">
      <c r="B4" s="200" t="s">
        <v>2</v>
      </c>
      <c r="C4" s="200" t="s">
        <v>23</v>
      </c>
      <c r="D4" s="202" t="s">
        <v>41</v>
      </c>
      <c r="E4" s="200" t="s">
        <v>25</v>
      </c>
      <c r="F4" s="202" t="s">
        <v>42</v>
      </c>
      <c r="G4" s="202" t="s">
        <v>144</v>
      </c>
      <c r="H4" s="202" t="s">
        <v>38</v>
      </c>
      <c r="I4" s="208" t="s">
        <v>27</v>
      </c>
      <c r="J4" s="209"/>
      <c r="K4" s="210"/>
      <c r="L4" s="208" t="s">
        <v>28</v>
      </c>
      <c r="M4" s="209"/>
      <c r="N4" s="210"/>
      <c r="O4" s="208" t="s">
        <v>10</v>
      </c>
      <c r="P4" s="209"/>
      <c r="Q4" s="210"/>
      <c r="R4" s="215" t="s">
        <v>36</v>
      </c>
    </row>
    <row r="5" spans="2:18" ht="25" x14ac:dyDescent="0.25">
      <c r="B5" s="201"/>
      <c r="C5" s="201"/>
      <c r="D5" s="203"/>
      <c r="E5" s="201"/>
      <c r="F5" s="203"/>
      <c r="G5" s="203"/>
      <c r="H5" s="203"/>
      <c r="I5" s="84" t="s">
        <v>3</v>
      </c>
      <c r="J5" s="84" t="s">
        <v>7</v>
      </c>
      <c r="K5" s="84" t="s">
        <v>29</v>
      </c>
      <c r="L5" s="84" t="s">
        <v>3</v>
      </c>
      <c r="M5" s="84" t="s">
        <v>7</v>
      </c>
      <c r="N5" s="84" t="s">
        <v>29</v>
      </c>
      <c r="O5" s="84" t="s">
        <v>3</v>
      </c>
      <c r="P5" s="84" t="s">
        <v>7</v>
      </c>
      <c r="Q5" s="84" t="s">
        <v>29</v>
      </c>
      <c r="R5" s="216"/>
    </row>
    <row r="6" spans="2:18" ht="13" x14ac:dyDescent="0.3">
      <c r="B6" s="154" t="s">
        <v>160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2:18" s="4" customFormat="1" ht="78" x14ac:dyDescent="0.25">
      <c r="B7" s="3" t="s">
        <v>4</v>
      </c>
      <c r="C7" s="6" t="s">
        <v>40</v>
      </c>
      <c r="D7" s="6" t="s">
        <v>114</v>
      </c>
      <c r="E7" s="6" t="s">
        <v>53</v>
      </c>
      <c r="F7" s="6" t="s">
        <v>121</v>
      </c>
      <c r="G7" s="6" t="s">
        <v>166</v>
      </c>
      <c r="H7" s="6"/>
      <c r="I7" s="76">
        <v>0</v>
      </c>
      <c r="J7" s="76">
        <v>0</v>
      </c>
      <c r="K7" s="77">
        <f>I7*J7</f>
        <v>0</v>
      </c>
      <c r="L7" s="76">
        <v>0</v>
      </c>
      <c r="M7" s="76">
        <v>0</v>
      </c>
      <c r="N7" s="77">
        <f>L7*M7</f>
        <v>0</v>
      </c>
      <c r="O7" s="76">
        <v>0</v>
      </c>
      <c r="P7" s="76">
        <v>0</v>
      </c>
      <c r="Q7" s="77">
        <f>O7*P7</f>
        <v>0</v>
      </c>
      <c r="R7" s="63">
        <f>K7+N7+Q7</f>
        <v>0</v>
      </c>
    </row>
    <row r="8" spans="2:18" ht="13" x14ac:dyDescent="0.25">
      <c r="B8" s="3" t="s">
        <v>5</v>
      </c>
      <c r="C8" s="6"/>
      <c r="D8" s="6"/>
      <c r="E8" s="6"/>
      <c r="F8" s="6"/>
      <c r="G8" s="6"/>
      <c r="H8" s="6"/>
      <c r="I8" s="76">
        <v>0</v>
      </c>
      <c r="J8" s="76">
        <v>0</v>
      </c>
      <c r="K8" s="77">
        <f>I8*J8</f>
        <v>0</v>
      </c>
      <c r="L8" s="76">
        <v>0</v>
      </c>
      <c r="M8" s="76">
        <v>0</v>
      </c>
      <c r="N8" s="77">
        <f>L8*M8</f>
        <v>0</v>
      </c>
      <c r="O8" s="76">
        <v>0</v>
      </c>
      <c r="P8" s="76">
        <v>0</v>
      </c>
      <c r="Q8" s="77">
        <f>O8*P8</f>
        <v>0</v>
      </c>
      <c r="R8" s="63">
        <f>K8+N8+Q8</f>
        <v>0</v>
      </c>
    </row>
    <row r="9" spans="2:18" ht="13" x14ac:dyDescent="0.25">
      <c r="B9" s="3" t="s">
        <v>6</v>
      </c>
      <c r="C9" s="6"/>
      <c r="D9" s="6"/>
      <c r="E9" s="6"/>
      <c r="F9" s="6"/>
      <c r="G9" s="6"/>
      <c r="H9" s="6"/>
      <c r="I9" s="76">
        <v>0</v>
      </c>
      <c r="J9" s="76">
        <v>0</v>
      </c>
      <c r="K9" s="77">
        <f>I9*J9</f>
        <v>0</v>
      </c>
      <c r="L9" s="76">
        <v>0</v>
      </c>
      <c r="M9" s="76">
        <v>0</v>
      </c>
      <c r="N9" s="77">
        <f>L9*M9</f>
        <v>0</v>
      </c>
      <c r="O9" s="76">
        <v>0</v>
      </c>
      <c r="P9" s="76">
        <v>0</v>
      </c>
      <c r="Q9" s="77">
        <f>O9*P9</f>
        <v>0</v>
      </c>
      <c r="R9" s="63">
        <f>K9+N9+Q9</f>
        <v>0</v>
      </c>
    </row>
    <row r="10" spans="2:18" ht="13" x14ac:dyDescent="0.25">
      <c r="B10" s="3" t="s">
        <v>26</v>
      </c>
      <c r="C10" s="6"/>
      <c r="D10" s="6"/>
      <c r="E10" s="6"/>
      <c r="F10" s="6"/>
      <c r="G10" s="6"/>
      <c r="H10" s="6"/>
      <c r="I10" s="76">
        <v>0</v>
      </c>
      <c r="J10" s="76">
        <v>0</v>
      </c>
      <c r="K10" s="77">
        <f>I10*J10</f>
        <v>0</v>
      </c>
      <c r="L10" s="76">
        <v>0</v>
      </c>
      <c r="M10" s="76">
        <v>0</v>
      </c>
      <c r="N10" s="77">
        <f>L10*M10</f>
        <v>0</v>
      </c>
      <c r="O10" s="76">
        <v>0</v>
      </c>
      <c r="P10" s="76">
        <v>0</v>
      </c>
      <c r="Q10" s="77">
        <f>O10*P10</f>
        <v>0</v>
      </c>
      <c r="R10" s="63">
        <f>K10+N10+Q10</f>
        <v>0</v>
      </c>
    </row>
    <row r="11" spans="2:18" ht="13" x14ac:dyDescent="0.3">
      <c r="B11" s="197" t="s">
        <v>115</v>
      </c>
      <c r="C11" s="198"/>
      <c r="D11" s="198"/>
      <c r="E11" s="198"/>
      <c r="F11" s="198"/>
      <c r="G11" s="198"/>
      <c r="H11" s="199"/>
      <c r="I11" s="152"/>
      <c r="J11" s="152"/>
      <c r="K11" s="140">
        <f>SUM(K7:K10)</f>
        <v>0</v>
      </c>
      <c r="L11" s="152"/>
      <c r="M11" s="152"/>
      <c r="N11" s="140">
        <f>SUM(N7:N10)</f>
        <v>0</v>
      </c>
      <c r="O11" s="152"/>
      <c r="P11" s="152"/>
      <c r="Q11" s="140">
        <f>SUM(Q7:Q10)</f>
        <v>0</v>
      </c>
      <c r="R11" s="140">
        <f>SUM(R7:R10)</f>
        <v>0</v>
      </c>
    </row>
    <row r="12" spans="2:18" ht="13" x14ac:dyDescent="0.3"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6"/>
    </row>
    <row r="13" spans="2:18" ht="13" x14ac:dyDescent="0.3">
      <c r="B13" s="154" t="s">
        <v>117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6"/>
    </row>
    <row r="14" spans="2:18" x14ac:dyDescent="0.25">
      <c r="B14" s="3" t="s">
        <v>4</v>
      </c>
      <c r="C14" s="7"/>
      <c r="D14" s="7"/>
      <c r="E14" s="7"/>
      <c r="F14" s="7"/>
      <c r="G14" s="7"/>
      <c r="H14" s="7"/>
      <c r="I14" s="76">
        <v>0</v>
      </c>
      <c r="J14" s="76">
        <v>0</v>
      </c>
      <c r="K14" s="125">
        <f>I14*J14</f>
        <v>0</v>
      </c>
      <c r="L14" s="76">
        <v>0</v>
      </c>
      <c r="M14" s="76">
        <v>0</v>
      </c>
      <c r="N14" s="125">
        <f>L14*M14</f>
        <v>0</v>
      </c>
      <c r="O14" s="124">
        <v>0</v>
      </c>
      <c r="P14" s="124">
        <v>0</v>
      </c>
      <c r="Q14" s="125">
        <f>O14*P14</f>
        <v>0</v>
      </c>
      <c r="R14" s="126">
        <f>K14+N14+Q14</f>
        <v>0</v>
      </c>
    </row>
    <row r="15" spans="2:18" x14ac:dyDescent="0.25">
      <c r="B15" s="3" t="s">
        <v>5</v>
      </c>
      <c r="C15" s="7"/>
      <c r="D15" s="7"/>
      <c r="E15" s="7"/>
      <c r="F15" s="7"/>
      <c r="G15" s="7"/>
      <c r="H15" s="7"/>
      <c r="I15" s="76">
        <v>0</v>
      </c>
      <c r="J15" s="76">
        <v>0</v>
      </c>
      <c r="K15" s="125">
        <f>I15*J15</f>
        <v>0</v>
      </c>
      <c r="L15" s="76">
        <v>0</v>
      </c>
      <c r="M15" s="76">
        <v>0</v>
      </c>
      <c r="N15" s="125">
        <f>L15*M15</f>
        <v>0</v>
      </c>
      <c r="O15" s="124">
        <v>0</v>
      </c>
      <c r="P15" s="124">
        <v>0</v>
      </c>
      <c r="Q15" s="125">
        <f>O15*P15</f>
        <v>0</v>
      </c>
      <c r="R15" s="126">
        <f>K15+N15+Q15</f>
        <v>0</v>
      </c>
    </row>
    <row r="16" spans="2:18" x14ac:dyDescent="0.25">
      <c r="B16" s="8" t="s">
        <v>26</v>
      </c>
      <c r="C16" s="7"/>
      <c r="D16" s="7"/>
      <c r="E16" s="7"/>
      <c r="F16" s="7"/>
      <c r="G16" s="7"/>
      <c r="H16" s="7"/>
      <c r="I16" s="76">
        <v>0</v>
      </c>
      <c r="J16" s="76">
        <v>0</v>
      </c>
      <c r="K16" s="125">
        <f>I16*J16</f>
        <v>0</v>
      </c>
      <c r="L16" s="76">
        <v>0</v>
      </c>
      <c r="M16" s="76">
        <v>0</v>
      </c>
      <c r="N16" s="125">
        <f>L16*M16</f>
        <v>0</v>
      </c>
      <c r="O16" s="124">
        <v>0</v>
      </c>
      <c r="P16" s="124">
        <v>0</v>
      </c>
      <c r="Q16" s="125">
        <f>O16*P16</f>
        <v>0</v>
      </c>
      <c r="R16" s="126">
        <f>K16+N16+Q16</f>
        <v>0</v>
      </c>
    </row>
    <row r="17" spans="2:18" ht="13" x14ac:dyDescent="0.3">
      <c r="B17" s="197" t="s">
        <v>116</v>
      </c>
      <c r="C17" s="198"/>
      <c r="D17" s="198"/>
      <c r="E17" s="198"/>
      <c r="F17" s="198"/>
      <c r="G17" s="198"/>
      <c r="H17" s="199"/>
      <c r="I17" s="152"/>
      <c r="J17" s="152"/>
      <c r="K17" s="140">
        <f>SUM(K14:K16)</f>
        <v>0</v>
      </c>
      <c r="L17" s="152"/>
      <c r="M17" s="152"/>
      <c r="N17" s="140">
        <f>SUM(N14:N16)</f>
        <v>0</v>
      </c>
      <c r="O17" s="152"/>
      <c r="P17" s="152"/>
      <c r="Q17" s="140">
        <f>SUM(Q14:Q16)</f>
        <v>0</v>
      </c>
      <c r="R17" s="140">
        <f>SUM(R14:R16)</f>
        <v>0</v>
      </c>
    </row>
    <row r="18" spans="2:18" x14ac:dyDescent="0.25">
      <c r="B18" s="240" t="s">
        <v>0</v>
      </c>
      <c r="C18" s="240"/>
      <c r="D18" s="240"/>
      <c r="E18" s="240"/>
      <c r="F18" s="240"/>
      <c r="G18" s="240"/>
      <c r="H18" s="240"/>
      <c r="I18" s="241"/>
      <c r="J18" s="242"/>
      <c r="K18" s="153">
        <f>K17+K11</f>
        <v>0</v>
      </c>
      <c r="L18" s="241"/>
      <c r="M18" s="242"/>
      <c r="N18" s="153">
        <f>N17+N11</f>
        <v>0</v>
      </c>
      <c r="O18" s="241"/>
      <c r="P18" s="242"/>
      <c r="Q18" s="153">
        <f>Q17+Q11</f>
        <v>0</v>
      </c>
      <c r="R18" s="153">
        <f>R17+R11</f>
        <v>0</v>
      </c>
    </row>
    <row r="19" spans="2:18" ht="13" x14ac:dyDescent="0.3">
      <c r="B19" s="1"/>
    </row>
    <row r="20" spans="2:18" ht="13" x14ac:dyDescent="0.3">
      <c r="B20" s="1"/>
    </row>
    <row r="21" spans="2:18" ht="13" x14ac:dyDescent="0.3">
      <c r="B21" s="1" t="s">
        <v>31</v>
      </c>
    </row>
    <row r="22" spans="2:18" ht="14.15" customHeight="1" x14ac:dyDescent="0.25">
      <c r="B22" s="200" t="s">
        <v>2</v>
      </c>
      <c r="C22" s="200" t="s">
        <v>23</v>
      </c>
      <c r="D22" s="202" t="s">
        <v>24</v>
      </c>
      <c r="E22" s="200" t="s">
        <v>25</v>
      </c>
      <c r="F22" s="202" t="s">
        <v>30</v>
      </c>
      <c r="G22" s="202" t="s">
        <v>144</v>
      </c>
      <c r="H22" s="202" t="s">
        <v>38</v>
      </c>
      <c r="I22" s="208" t="s">
        <v>27</v>
      </c>
      <c r="J22" s="209"/>
      <c r="K22" s="210"/>
      <c r="L22" s="208" t="s">
        <v>28</v>
      </c>
      <c r="M22" s="209"/>
      <c r="N22" s="210"/>
      <c r="O22" s="208" t="s">
        <v>10</v>
      </c>
      <c r="P22" s="209"/>
      <c r="Q22" s="210"/>
      <c r="R22" s="215" t="s">
        <v>36</v>
      </c>
    </row>
    <row r="23" spans="2:18" ht="25" x14ac:dyDescent="0.25">
      <c r="B23" s="201"/>
      <c r="C23" s="201"/>
      <c r="D23" s="203"/>
      <c r="E23" s="201"/>
      <c r="F23" s="203"/>
      <c r="G23" s="203"/>
      <c r="H23" s="203"/>
      <c r="I23" s="84" t="s">
        <v>3</v>
      </c>
      <c r="J23" s="84" t="s">
        <v>7</v>
      </c>
      <c r="K23" s="84" t="s">
        <v>29</v>
      </c>
      <c r="L23" s="84" t="s">
        <v>3</v>
      </c>
      <c r="M23" s="84" t="s">
        <v>7</v>
      </c>
      <c r="N23" s="84" t="s">
        <v>29</v>
      </c>
      <c r="O23" s="84" t="s">
        <v>3</v>
      </c>
      <c r="P23" s="84" t="s">
        <v>7</v>
      </c>
      <c r="Q23" s="84" t="s">
        <v>29</v>
      </c>
      <c r="R23" s="216"/>
    </row>
    <row r="24" spans="2:18" ht="13" x14ac:dyDescent="0.3">
      <c r="B24" s="154" t="s">
        <v>160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6"/>
    </row>
    <row r="25" spans="2:18" ht="78" x14ac:dyDescent="0.25">
      <c r="B25" s="9" t="s">
        <v>4</v>
      </c>
      <c r="C25" s="6" t="s">
        <v>40</v>
      </c>
      <c r="D25" s="6" t="s">
        <v>45</v>
      </c>
      <c r="E25" s="6" t="s">
        <v>53</v>
      </c>
      <c r="F25" s="6" t="s">
        <v>121</v>
      </c>
      <c r="G25" s="6" t="s">
        <v>166</v>
      </c>
      <c r="H25" s="6"/>
      <c r="I25" s="76">
        <v>0</v>
      </c>
      <c r="J25" s="76">
        <v>0</v>
      </c>
      <c r="K25" s="77">
        <f>I25*J25</f>
        <v>0</v>
      </c>
      <c r="L25" s="76">
        <v>0</v>
      </c>
      <c r="M25" s="76">
        <v>0</v>
      </c>
      <c r="N25" s="77">
        <f>L25*M25</f>
        <v>0</v>
      </c>
      <c r="O25" s="76">
        <v>0</v>
      </c>
      <c r="P25" s="76">
        <v>0</v>
      </c>
      <c r="Q25" s="77">
        <f>O25*P25</f>
        <v>0</v>
      </c>
      <c r="R25" s="63">
        <f>K25+N25+Q25</f>
        <v>0</v>
      </c>
    </row>
    <row r="26" spans="2:18" ht="13" x14ac:dyDescent="0.25">
      <c r="B26" s="9" t="s">
        <v>5</v>
      </c>
      <c r="C26" s="6"/>
      <c r="D26" s="6"/>
      <c r="E26" s="6"/>
      <c r="F26" s="6"/>
      <c r="G26" s="6"/>
      <c r="H26" s="6"/>
      <c r="I26" s="76">
        <v>0</v>
      </c>
      <c r="J26" s="76">
        <v>0</v>
      </c>
      <c r="K26" s="77">
        <f>I26*J26</f>
        <v>0</v>
      </c>
      <c r="L26" s="76">
        <v>0</v>
      </c>
      <c r="M26" s="76">
        <v>0</v>
      </c>
      <c r="N26" s="77">
        <f>L26*M26</f>
        <v>0</v>
      </c>
      <c r="O26" s="76">
        <v>0</v>
      </c>
      <c r="P26" s="76">
        <v>0</v>
      </c>
      <c r="Q26" s="77">
        <f>O26*P26</f>
        <v>0</v>
      </c>
      <c r="R26" s="63">
        <f>K26+N26+Q26</f>
        <v>0</v>
      </c>
    </row>
    <row r="27" spans="2:18" ht="13" x14ac:dyDescent="0.25">
      <c r="B27" s="9" t="s">
        <v>6</v>
      </c>
      <c r="C27" s="6"/>
      <c r="D27" s="6"/>
      <c r="E27" s="6"/>
      <c r="F27" s="6"/>
      <c r="G27" s="6"/>
      <c r="H27" s="6"/>
      <c r="I27" s="76">
        <v>0</v>
      </c>
      <c r="J27" s="76">
        <v>0</v>
      </c>
      <c r="K27" s="77">
        <f>I27*J27</f>
        <v>0</v>
      </c>
      <c r="L27" s="76">
        <v>0</v>
      </c>
      <c r="M27" s="76">
        <v>0</v>
      </c>
      <c r="N27" s="77">
        <f>L27*M27</f>
        <v>0</v>
      </c>
      <c r="O27" s="76">
        <v>0</v>
      </c>
      <c r="P27" s="76">
        <v>0</v>
      </c>
      <c r="Q27" s="77">
        <f>O27*P27</f>
        <v>0</v>
      </c>
      <c r="R27" s="63">
        <f>K27+N27+Q27</f>
        <v>0</v>
      </c>
    </row>
    <row r="28" spans="2:18" ht="13" x14ac:dyDescent="0.25">
      <c r="B28" s="9" t="s">
        <v>26</v>
      </c>
      <c r="C28" s="6"/>
      <c r="D28" s="6"/>
      <c r="E28" s="6"/>
      <c r="F28" s="6"/>
      <c r="G28" s="6"/>
      <c r="H28" s="6"/>
      <c r="I28" s="76">
        <v>0</v>
      </c>
      <c r="J28" s="76">
        <v>0</v>
      </c>
      <c r="K28" s="77">
        <f>I28*J28</f>
        <v>0</v>
      </c>
      <c r="L28" s="76">
        <v>0</v>
      </c>
      <c r="M28" s="76">
        <v>0</v>
      </c>
      <c r="N28" s="77">
        <f>L28*M28</f>
        <v>0</v>
      </c>
      <c r="O28" s="76">
        <v>0</v>
      </c>
      <c r="P28" s="76">
        <v>0</v>
      </c>
      <c r="Q28" s="77">
        <f>O28*P28</f>
        <v>0</v>
      </c>
      <c r="R28" s="63">
        <f>K28+N28+Q28</f>
        <v>0</v>
      </c>
    </row>
    <row r="29" spans="2:18" ht="13" x14ac:dyDescent="0.3">
      <c r="B29" s="51"/>
      <c r="C29" s="52"/>
      <c r="D29" s="52"/>
      <c r="E29" s="52"/>
      <c r="F29" s="52"/>
      <c r="G29" s="52"/>
      <c r="H29" s="53" t="s">
        <v>115</v>
      </c>
      <c r="I29" s="152"/>
      <c r="J29" s="152"/>
      <c r="K29" s="140">
        <f>SUM(K25:K28)</f>
        <v>0</v>
      </c>
      <c r="L29" s="152"/>
      <c r="M29" s="152"/>
      <c r="N29" s="140">
        <f>SUM(N25:N28)</f>
        <v>0</v>
      </c>
      <c r="O29" s="152"/>
      <c r="P29" s="152"/>
      <c r="Q29" s="140">
        <f>SUM(Q25:Q28)</f>
        <v>0</v>
      </c>
      <c r="R29" s="140">
        <f>SUM(R25:R28)</f>
        <v>0</v>
      </c>
    </row>
    <row r="30" spans="2:18" ht="13" x14ac:dyDescent="0.3">
      <c r="B30" s="154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6"/>
    </row>
    <row r="31" spans="2:18" ht="13" x14ac:dyDescent="0.3">
      <c r="B31" s="154" t="s">
        <v>117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6"/>
    </row>
    <row r="32" spans="2:18" x14ac:dyDescent="0.25">
      <c r="B32" s="3" t="s">
        <v>4</v>
      </c>
      <c r="C32" s="7"/>
      <c r="D32" s="7"/>
      <c r="E32" s="7"/>
      <c r="F32" s="7"/>
      <c r="G32" s="7"/>
      <c r="H32" s="7"/>
      <c r="I32" s="76">
        <v>0</v>
      </c>
      <c r="J32" s="76">
        <v>0</v>
      </c>
      <c r="K32" s="125">
        <f>I32*J32</f>
        <v>0</v>
      </c>
      <c r="L32" s="76">
        <v>0</v>
      </c>
      <c r="M32" s="76">
        <v>0</v>
      </c>
      <c r="N32" s="125">
        <f>L32*M32</f>
        <v>0</v>
      </c>
      <c r="O32" s="124">
        <v>0</v>
      </c>
      <c r="P32" s="124">
        <v>0</v>
      </c>
      <c r="Q32" s="125">
        <f>O32*P32</f>
        <v>0</v>
      </c>
      <c r="R32" s="126">
        <f>K32+N32+Q32</f>
        <v>0</v>
      </c>
    </row>
    <row r="33" spans="2:18" x14ac:dyDescent="0.25">
      <c r="B33" s="3" t="s">
        <v>5</v>
      </c>
      <c r="C33" s="7"/>
      <c r="D33" s="7"/>
      <c r="E33" s="7"/>
      <c r="F33" s="7"/>
      <c r="G33" s="7"/>
      <c r="H33" s="7"/>
      <c r="I33" s="76">
        <v>0</v>
      </c>
      <c r="J33" s="76">
        <v>0</v>
      </c>
      <c r="K33" s="125">
        <f>I33*J33</f>
        <v>0</v>
      </c>
      <c r="L33" s="76">
        <v>0</v>
      </c>
      <c r="M33" s="76">
        <v>0</v>
      </c>
      <c r="N33" s="125">
        <f>L33*M33</f>
        <v>0</v>
      </c>
      <c r="O33" s="124">
        <v>0</v>
      </c>
      <c r="P33" s="124">
        <v>0</v>
      </c>
      <c r="Q33" s="125">
        <f>O33*P33</f>
        <v>0</v>
      </c>
      <c r="R33" s="126">
        <f>K33+N33+Q33</f>
        <v>0</v>
      </c>
    </row>
    <row r="34" spans="2:18" x14ac:dyDescent="0.25">
      <c r="B34" s="8" t="s">
        <v>26</v>
      </c>
      <c r="C34" s="7"/>
      <c r="D34" s="7"/>
      <c r="E34" s="7"/>
      <c r="F34" s="7"/>
      <c r="G34" s="7"/>
      <c r="H34" s="7"/>
      <c r="I34" s="76">
        <v>0</v>
      </c>
      <c r="J34" s="76">
        <v>0</v>
      </c>
      <c r="K34" s="125">
        <f>I34*J34</f>
        <v>0</v>
      </c>
      <c r="L34" s="76">
        <v>0</v>
      </c>
      <c r="M34" s="76">
        <v>0</v>
      </c>
      <c r="N34" s="125">
        <f>L34*M34</f>
        <v>0</v>
      </c>
      <c r="O34" s="124">
        <v>0</v>
      </c>
      <c r="P34" s="124">
        <v>0</v>
      </c>
      <c r="Q34" s="125">
        <f>O34*P34</f>
        <v>0</v>
      </c>
      <c r="R34" s="126">
        <f>K34+N34+Q34</f>
        <v>0</v>
      </c>
    </row>
    <row r="35" spans="2:18" ht="13" x14ac:dyDescent="0.3">
      <c r="B35" s="157"/>
      <c r="C35" s="158"/>
      <c r="D35" s="158"/>
      <c r="E35" s="158"/>
      <c r="F35" s="158"/>
      <c r="G35" s="158"/>
      <c r="H35" s="53" t="s">
        <v>116</v>
      </c>
      <c r="I35" s="152"/>
      <c r="J35" s="152"/>
      <c r="K35" s="140">
        <f>SUM(K32:K34)</f>
        <v>0</v>
      </c>
      <c r="L35" s="152"/>
      <c r="M35" s="152"/>
      <c r="N35" s="140">
        <f>SUM(N32:N34)</f>
        <v>0</v>
      </c>
      <c r="O35" s="152"/>
      <c r="P35" s="152"/>
      <c r="Q35" s="140">
        <f>SUM(Q32:Q34)</f>
        <v>0</v>
      </c>
      <c r="R35" s="140">
        <f>SUM(R32:R34)</f>
        <v>0</v>
      </c>
    </row>
    <row r="36" spans="2:18" x14ac:dyDescent="0.25">
      <c r="B36" s="240" t="s">
        <v>0</v>
      </c>
      <c r="C36" s="240"/>
      <c r="D36" s="240"/>
      <c r="E36" s="240"/>
      <c r="F36" s="240"/>
      <c r="G36" s="240"/>
      <c r="H36" s="240"/>
      <c r="I36" s="241"/>
      <c r="J36" s="242"/>
      <c r="K36" s="153">
        <f>K35+K29</f>
        <v>0</v>
      </c>
      <c r="L36" s="241"/>
      <c r="M36" s="242"/>
      <c r="N36" s="153">
        <f>N35+N29</f>
        <v>0</v>
      </c>
      <c r="O36" s="241"/>
      <c r="P36" s="242"/>
      <c r="Q36" s="153">
        <f>Q35+Q29</f>
        <v>0</v>
      </c>
      <c r="R36" s="153">
        <f>R35+R29</f>
        <v>0</v>
      </c>
    </row>
  </sheetData>
  <mergeCells count="32">
    <mergeCell ref="R22:R23"/>
    <mergeCell ref="D4:D5"/>
    <mergeCell ref="I4:K4"/>
    <mergeCell ref="L4:N4"/>
    <mergeCell ref="O4:Q4"/>
    <mergeCell ref="H4:H5"/>
    <mergeCell ref="H22:H23"/>
    <mergeCell ref="I22:K22"/>
    <mergeCell ref="L22:N22"/>
    <mergeCell ref="O22:Q22"/>
    <mergeCell ref="R4:R5"/>
    <mergeCell ref="F4:F5"/>
    <mergeCell ref="E4:E5"/>
    <mergeCell ref="G4:G5"/>
    <mergeCell ref="I18:J18"/>
    <mergeCell ref="B18:H18"/>
    <mergeCell ref="C4:C5"/>
    <mergeCell ref="B17:H17"/>
    <mergeCell ref="B11:H11"/>
    <mergeCell ref="L18:M18"/>
    <mergeCell ref="B4:B5"/>
    <mergeCell ref="B36:H36"/>
    <mergeCell ref="I36:J36"/>
    <mergeCell ref="L36:M36"/>
    <mergeCell ref="O36:P36"/>
    <mergeCell ref="O18:P18"/>
    <mergeCell ref="C22:C23"/>
    <mergeCell ref="D22:D23"/>
    <mergeCell ref="E22:E23"/>
    <mergeCell ref="F22:F23"/>
    <mergeCell ref="G22:G23"/>
    <mergeCell ref="B22:B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0175E-25DB-4DE0-80C2-A3E7BE8484C8}">
  <dimension ref="B2:S37"/>
  <sheetViews>
    <sheetView showGridLines="0" zoomScale="85" zoomScaleNormal="85" workbookViewId="0">
      <selection activeCell="I25" sqref="I25"/>
    </sheetView>
  </sheetViews>
  <sheetFormatPr defaultColWidth="8.8984375" defaultRowHeight="12.5" x14ac:dyDescent="0.25"/>
  <cols>
    <col min="1" max="1" width="3.69921875" style="2" customWidth="1"/>
    <col min="2" max="2" width="6.69921875" style="2" customWidth="1"/>
    <col min="3" max="3" width="20.296875" style="2" customWidth="1"/>
    <col min="4" max="4" width="32.8984375" style="2" customWidth="1"/>
    <col min="5" max="5" width="19.69921875" style="2" customWidth="1"/>
    <col min="6" max="7" width="23.296875" style="2" customWidth="1"/>
    <col min="8" max="8" width="27.69921875" style="2" customWidth="1"/>
    <col min="9" max="9" width="26.09765625" style="2" customWidth="1"/>
    <col min="10" max="10" width="10.69921875" style="139" customWidth="1"/>
    <col min="11" max="11" width="8.59765625" style="139" customWidth="1"/>
    <col min="12" max="12" width="10.69921875" style="139" customWidth="1"/>
    <col min="13" max="13" width="10.296875" style="139" customWidth="1"/>
    <col min="14" max="14" width="8.59765625" style="139" customWidth="1"/>
    <col min="15" max="15" width="10.296875" style="139" customWidth="1"/>
    <col min="16" max="16" width="10.09765625" style="139" customWidth="1"/>
    <col min="17" max="17" width="8" style="139" customWidth="1"/>
    <col min="18" max="18" width="8.8984375" style="139"/>
    <col min="19" max="19" width="12.8984375" style="139" customWidth="1"/>
    <col min="20" max="16384" width="8.8984375" style="2"/>
  </cols>
  <sheetData>
    <row r="2" spans="2:19" ht="13" x14ac:dyDescent="0.3">
      <c r="F2" s="1" t="s">
        <v>146</v>
      </c>
    </row>
    <row r="3" spans="2:19" ht="13" x14ac:dyDescent="0.3">
      <c r="B3" s="1" t="s">
        <v>1</v>
      </c>
    </row>
    <row r="4" spans="2:19" s="136" customFormat="1" ht="13" x14ac:dyDescent="0.25">
      <c r="B4" s="202" t="s">
        <v>2</v>
      </c>
      <c r="C4" s="202" t="s">
        <v>32</v>
      </c>
      <c r="D4" s="202" t="s">
        <v>48</v>
      </c>
      <c r="E4" s="202" t="s">
        <v>25</v>
      </c>
      <c r="F4" s="202" t="s">
        <v>47</v>
      </c>
      <c r="G4" s="202" t="s">
        <v>150</v>
      </c>
      <c r="H4" s="202" t="s">
        <v>148</v>
      </c>
      <c r="I4" s="202" t="s">
        <v>144</v>
      </c>
      <c r="J4" s="208" t="s">
        <v>27</v>
      </c>
      <c r="K4" s="209"/>
      <c r="L4" s="210"/>
      <c r="M4" s="208" t="s">
        <v>28</v>
      </c>
      <c r="N4" s="209"/>
      <c r="O4" s="210"/>
      <c r="P4" s="208" t="s">
        <v>10</v>
      </c>
      <c r="Q4" s="209"/>
      <c r="R4" s="210"/>
      <c r="S4" s="215" t="s">
        <v>36</v>
      </c>
    </row>
    <row r="5" spans="2:19" s="136" customFormat="1" ht="37.5" x14ac:dyDescent="0.25">
      <c r="B5" s="203"/>
      <c r="C5" s="203"/>
      <c r="D5" s="203"/>
      <c r="E5" s="203"/>
      <c r="F5" s="203"/>
      <c r="G5" s="203"/>
      <c r="H5" s="203"/>
      <c r="I5" s="203"/>
      <c r="J5" s="84" t="s">
        <v>3</v>
      </c>
      <c r="K5" s="84" t="s">
        <v>7</v>
      </c>
      <c r="L5" s="84" t="s">
        <v>29</v>
      </c>
      <c r="M5" s="84" t="s">
        <v>3</v>
      </c>
      <c r="N5" s="84" t="s">
        <v>7</v>
      </c>
      <c r="O5" s="84" t="s">
        <v>29</v>
      </c>
      <c r="P5" s="84" t="s">
        <v>3</v>
      </c>
      <c r="Q5" s="84" t="s">
        <v>7</v>
      </c>
      <c r="R5" s="84" t="s">
        <v>29</v>
      </c>
      <c r="S5" s="216"/>
    </row>
    <row r="6" spans="2:19" ht="13" x14ac:dyDescent="0.25">
      <c r="B6" s="145" t="s">
        <v>161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</row>
    <row r="7" spans="2:19" s="137" customFormat="1" ht="117" x14ac:dyDescent="0.25">
      <c r="B7" s="138" t="s">
        <v>4</v>
      </c>
      <c r="C7" s="6" t="s">
        <v>46</v>
      </c>
      <c r="D7" s="6" t="s">
        <v>49</v>
      </c>
      <c r="E7" s="6" t="s">
        <v>54</v>
      </c>
      <c r="F7" s="6" t="s">
        <v>122</v>
      </c>
      <c r="G7" s="6" t="s">
        <v>151</v>
      </c>
      <c r="H7" s="6" t="s">
        <v>152</v>
      </c>
      <c r="I7" s="6" t="s">
        <v>166</v>
      </c>
      <c r="J7" s="76">
        <v>0</v>
      </c>
      <c r="K7" s="76">
        <v>0</v>
      </c>
      <c r="L7" s="77">
        <f>J7*K7</f>
        <v>0</v>
      </c>
      <c r="M7" s="76">
        <v>0</v>
      </c>
      <c r="N7" s="76">
        <v>0</v>
      </c>
      <c r="O7" s="77">
        <f>M7*N7</f>
        <v>0</v>
      </c>
      <c r="P7" s="76">
        <v>0</v>
      </c>
      <c r="Q7" s="76">
        <v>0</v>
      </c>
      <c r="R7" s="77">
        <f>P7*Q7</f>
        <v>0</v>
      </c>
      <c r="S7" s="77">
        <f>L7+O7+R7</f>
        <v>0</v>
      </c>
    </row>
    <row r="8" spans="2:19" s="136" customFormat="1" ht="13" x14ac:dyDescent="0.25">
      <c r="B8" s="138" t="s">
        <v>5</v>
      </c>
      <c r="C8" s="6"/>
      <c r="D8" s="6"/>
      <c r="E8" s="6"/>
      <c r="F8" s="6"/>
      <c r="G8" s="6"/>
      <c r="H8" s="6"/>
      <c r="I8" s="6"/>
      <c r="J8" s="76">
        <v>0</v>
      </c>
      <c r="K8" s="76">
        <v>0</v>
      </c>
      <c r="L8" s="77">
        <f>J8*K8</f>
        <v>0</v>
      </c>
      <c r="M8" s="76">
        <v>0</v>
      </c>
      <c r="N8" s="76">
        <v>0</v>
      </c>
      <c r="O8" s="77">
        <f>M8*N8</f>
        <v>0</v>
      </c>
      <c r="P8" s="76">
        <v>0</v>
      </c>
      <c r="Q8" s="76">
        <v>0</v>
      </c>
      <c r="R8" s="77">
        <f>P8*Q8</f>
        <v>0</v>
      </c>
      <c r="S8" s="77">
        <f>L8+O8+R8</f>
        <v>0</v>
      </c>
    </row>
    <row r="9" spans="2:19" s="136" customFormat="1" ht="13" x14ac:dyDescent="0.25">
      <c r="B9" s="138" t="s">
        <v>6</v>
      </c>
      <c r="C9" s="6"/>
      <c r="D9" s="6"/>
      <c r="E9" s="6"/>
      <c r="F9" s="6"/>
      <c r="G9" s="6"/>
      <c r="H9" s="6"/>
      <c r="I9" s="6"/>
      <c r="J9" s="76">
        <v>0</v>
      </c>
      <c r="K9" s="76">
        <v>0</v>
      </c>
      <c r="L9" s="77">
        <f>J9*K9</f>
        <v>0</v>
      </c>
      <c r="M9" s="76">
        <v>0</v>
      </c>
      <c r="N9" s="76">
        <v>0</v>
      </c>
      <c r="O9" s="77">
        <f>M9*N9</f>
        <v>0</v>
      </c>
      <c r="P9" s="76">
        <v>0</v>
      </c>
      <c r="Q9" s="76">
        <v>0</v>
      </c>
      <c r="R9" s="77">
        <f>P9*Q9</f>
        <v>0</v>
      </c>
      <c r="S9" s="77">
        <f>L9+O9+R9</f>
        <v>0</v>
      </c>
    </row>
    <row r="10" spans="2:19" s="136" customFormat="1" ht="13" x14ac:dyDescent="0.25">
      <c r="B10" s="138" t="s">
        <v>26</v>
      </c>
      <c r="C10" s="6"/>
      <c r="D10" s="6"/>
      <c r="E10" s="6"/>
      <c r="F10" s="6"/>
      <c r="G10" s="6"/>
      <c r="H10" s="6"/>
      <c r="I10" s="6"/>
      <c r="J10" s="76">
        <v>0</v>
      </c>
      <c r="K10" s="76">
        <v>0</v>
      </c>
      <c r="L10" s="77">
        <f>J10*K10</f>
        <v>0</v>
      </c>
      <c r="M10" s="76">
        <v>0</v>
      </c>
      <c r="N10" s="76">
        <v>0</v>
      </c>
      <c r="O10" s="77">
        <f>M10*N10</f>
        <v>0</v>
      </c>
      <c r="P10" s="76">
        <v>0</v>
      </c>
      <c r="Q10" s="76">
        <v>0</v>
      </c>
      <c r="R10" s="77">
        <f>P10*Q10</f>
        <v>0</v>
      </c>
      <c r="S10" s="77">
        <f>L10+O10+R10</f>
        <v>0</v>
      </c>
    </row>
    <row r="11" spans="2:19" ht="13" x14ac:dyDescent="0.3">
      <c r="B11" s="197" t="s">
        <v>120</v>
      </c>
      <c r="C11" s="246"/>
      <c r="D11" s="246"/>
      <c r="E11" s="246"/>
      <c r="F11" s="246"/>
      <c r="G11" s="246"/>
      <c r="H11" s="246"/>
      <c r="I11" s="247"/>
      <c r="J11" s="140"/>
      <c r="K11" s="140"/>
      <c r="L11" s="140">
        <f>SUM(L7:L10)</f>
        <v>0</v>
      </c>
      <c r="M11" s="140"/>
      <c r="N11" s="140"/>
      <c r="O11" s="140">
        <f>SUM(O7:O10)</f>
        <v>0</v>
      </c>
      <c r="P11" s="140"/>
      <c r="Q11" s="140"/>
      <c r="R11" s="140">
        <f>SUM(R7:R10)</f>
        <v>0</v>
      </c>
      <c r="S11" s="140">
        <f>SUM(S7:S10)</f>
        <v>0</v>
      </c>
    </row>
    <row r="12" spans="2:19" x14ac:dyDescent="0.25"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4"/>
    </row>
    <row r="13" spans="2:19" ht="13" x14ac:dyDescent="0.25">
      <c r="B13" s="145" t="s">
        <v>119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7"/>
    </row>
    <row r="14" spans="2:19" ht="13" x14ac:dyDescent="0.25">
      <c r="B14" s="3" t="s">
        <v>4</v>
      </c>
      <c r="C14" s="6"/>
      <c r="D14" s="6"/>
      <c r="E14" s="6"/>
      <c r="F14" s="6"/>
      <c r="G14" s="6"/>
      <c r="H14" s="6"/>
      <c r="I14" s="6"/>
      <c r="J14" s="131">
        <v>0</v>
      </c>
      <c r="K14" s="131">
        <v>0</v>
      </c>
      <c r="L14" s="132">
        <f>J14*K14</f>
        <v>0</v>
      </c>
      <c r="M14" s="131">
        <v>0</v>
      </c>
      <c r="N14" s="131">
        <v>0</v>
      </c>
      <c r="O14" s="132">
        <f>M14*N14</f>
        <v>0</v>
      </c>
      <c r="P14" s="131">
        <v>0</v>
      </c>
      <c r="Q14" s="131">
        <v>0</v>
      </c>
      <c r="R14" s="132">
        <f>P14*Q14</f>
        <v>0</v>
      </c>
      <c r="S14" s="132">
        <f>L14+O14+R14</f>
        <v>0</v>
      </c>
    </row>
    <row r="15" spans="2:19" ht="13" x14ac:dyDescent="0.25">
      <c r="B15" s="3" t="s">
        <v>5</v>
      </c>
      <c r="C15" s="6"/>
      <c r="D15" s="6"/>
      <c r="E15" s="6"/>
      <c r="F15" s="6"/>
      <c r="G15" s="6"/>
      <c r="H15" s="6"/>
      <c r="I15" s="6"/>
      <c r="J15" s="131">
        <v>0</v>
      </c>
      <c r="K15" s="131">
        <v>0</v>
      </c>
      <c r="L15" s="132">
        <f>J15*K15</f>
        <v>0</v>
      </c>
      <c r="M15" s="131">
        <v>0</v>
      </c>
      <c r="N15" s="131">
        <v>0</v>
      </c>
      <c r="O15" s="132">
        <f>M15*N15</f>
        <v>0</v>
      </c>
      <c r="P15" s="131">
        <v>0</v>
      </c>
      <c r="Q15" s="131">
        <v>0</v>
      </c>
      <c r="R15" s="132">
        <f>P15*Q15</f>
        <v>0</v>
      </c>
      <c r="S15" s="132">
        <f>L15+O15+R15</f>
        <v>0</v>
      </c>
    </row>
    <row r="16" spans="2:19" ht="13" x14ac:dyDescent="0.25">
      <c r="B16" s="3" t="s">
        <v>6</v>
      </c>
      <c r="C16" s="6"/>
      <c r="D16" s="6"/>
      <c r="E16" s="6"/>
      <c r="F16" s="6"/>
      <c r="G16" s="6"/>
      <c r="H16" s="6"/>
      <c r="I16" s="6"/>
      <c r="J16" s="131">
        <v>0</v>
      </c>
      <c r="K16" s="131">
        <v>0</v>
      </c>
      <c r="L16" s="132">
        <f>J16*K16</f>
        <v>0</v>
      </c>
      <c r="M16" s="131">
        <v>0</v>
      </c>
      <c r="N16" s="131">
        <v>0</v>
      </c>
      <c r="O16" s="132">
        <f>M16*N16</f>
        <v>0</v>
      </c>
      <c r="P16" s="131">
        <v>0</v>
      </c>
      <c r="Q16" s="131">
        <v>0</v>
      </c>
      <c r="R16" s="132">
        <f>P16*Q16</f>
        <v>0</v>
      </c>
      <c r="S16" s="132">
        <f>L16+O16+R16</f>
        <v>0</v>
      </c>
    </row>
    <row r="17" spans="2:19" ht="13" x14ac:dyDescent="0.25">
      <c r="B17" s="3" t="s">
        <v>26</v>
      </c>
      <c r="C17" s="6"/>
      <c r="D17" s="6"/>
      <c r="E17" s="6"/>
      <c r="F17" s="6"/>
      <c r="G17" s="6"/>
      <c r="H17" s="6"/>
      <c r="I17" s="6"/>
      <c r="J17" s="131">
        <v>0</v>
      </c>
      <c r="K17" s="131">
        <v>0</v>
      </c>
      <c r="L17" s="132">
        <f>J17*K17</f>
        <v>0</v>
      </c>
      <c r="M17" s="131">
        <v>0</v>
      </c>
      <c r="N17" s="131">
        <v>0</v>
      </c>
      <c r="O17" s="132">
        <f>M17*N17</f>
        <v>0</v>
      </c>
      <c r="P17" s="131">
        <v>0</v>
      </c>
      <c r="Q17" s="131">
        <v>0</v>
      </c>
      <c r="R17" s="132">
        <f>P17*Q17</f>
        <v>0</v>
      </c>
      <c r="S17" s="132">
        <f>L17+O17+R17</f>
        <v>0</v>
      </c>
    </row>
    <row r="18" spans="2:19" ht="13" x14ac:dyDescent="0.3">
      <c r="B18" s="197" t="s">
        <v>118</v>
      </c>
      <c r="C18" s="198"/>
      <c r="D18" s="198"/>
      <c r="E18" s="198"/>
      <c r="F18" s="198"/>
      <c r="G18" s="198"/>
      <c r="H18" s="198"/>
      <c r="I18" s="199"/>
      <c r="J18" s="248"/>
      <c r="K18" s="249"/>
      <c r="L18" s="132">
        <f>SUM(L14:L17)</f>
        <v>0</v>
      </c>
      <c r="M18" s="248"/>
      <c r="N18" s="249"/>
      <c r="O18" s="132">
        <f>SUM(O14:O17)</f>
        <v>0</v>
      </c>
      <c r="P18" s="248"/>
      <c r="Q18" s="249"/>
      <c r="R18" s="132">
        <f>SUM(R14:R17)</f>
        <v>0</v>
      </c>
      <c r="S18" s="132">
        <f>SUM(S14:S17)</f>
        <v>0</v>
      </c>
    </row>
    <row r="19" spans="2:19" ht="13" x14ac:dyDescent="0.3">
      <c r="B19" s="245" t="s">
        <v>0</v>
      </c>
      <c r="C19" s="246"/>
      <c r="D19" s="246"/>
      <c r="E19" s="246"/>
      <c r="F19" s="246"/>
      <c r="G19" s="246"/>
      <c r="H19" s="246"/>
      <c r="I19" s="247"/>
      <c r="J19" s="248"/>
      <c r="K19" s="249"/>
      <c r="L19" s="141">
        <f>L18+L11</f>
        <v>0</v>
      </c>
      <c r="M19" s="248"/>
      <c r="N19" s="249"/>
      <c r="O19" s="141">
        <f>O18+O11</f>
        <v>0</v>
      </c>
      <c r="P19" s="248"/>
      <c r="Q19" s="249"/>
      <c r="R19" s="141">
        <f>R18+R11</f>
        <v>0</v>
      </c>
      <c r="S19" s="141">
        <f>S18+S11</f>
        <v>0</v>
      </c>
    </row>
    <row r="20" spans="2:19" ht="13" x14ac:dyDescent="0.3">
      <c r="B20" s="1"/>
    </row>
    <row r="21" spans="2:19" ht="13" x14ac:dyDescent="0.3">
      <c r="B21" s="1" t="s">
        <v>31</v>
      </c>
    </row>
    <row r="22" spans="2:19" s="136" customFormat="1" ht="13" x14ac:dyDescent="0.25">
      <c r="B22" s="202" t="s">
        <v>2</v>
      </c>
      <c r="C22" s="202" t="s">
        <v>32</v>
      </c>
      <c r="D22" s="202" t="s">
        <v>33</v>
      </c>
      <c r="E22" s="202" t="s">
        <v>25</v>
      </c>
      <c r="F22" s="202" t="s">
        <v>30</v>
      </c>
      <c r="G22" s="202" t="s">
        <v>150</v>
      </c>
      <c r="H22" s="202" t="s">
        <v>149</v>
      </c>
      <c r="I22" s="202" t="s">
        <v>144</v>
      </c>
      <c r="J22" s="250" t="s">
        <v>27</v>
      </c>
      <c r="K22" s="251"/>
      <c r="L22" s="252"/>
      <c r="M22" s="250" t="s">
        <v>28</v>
      </c>
      <c r="N22" s="251"/>
      <c r="O22" s="252"/>
      <c r="P22" s="250" t="s">
        <v>10</v>
      </c>
      <c r="Q22" s="251"/>
      <c r="R22" s="252"/>
      <c r="S22" s="243" t="s">
        <v>36</v>
      </c>
    </row>
    <row r="23" spans="2:19" s="136" customFormat="1" ht="37.5" x14ac:dyDescent="0.25">
      <c r="B23" s="203"/>
      <c r="C23" s="203"/>
      <c r="D23" s="203"/>
      <c r="E23" s="203"/>
      <c r="F23" s="203"/>
      <c r="G23" s="203"/>
      <c r="H23" s="203"/>
      <c r="I23" s="203"/>
      <c r="J23" s="68" t="s">
        <v>3</v>
      </c>
      <c r="K23" s="68" t="s">
        <v>7</v>
      </c>
      <c r="L23" s="68" t="s">
        <v>29</v>
      </c>
      <c r="M23" s="68" t="s">
        <v>3</v>
      </c>
      <c r="N23" s="68" t="s">
        <v>7</v>
      </c>
      <c r="O23" s="68" t="s">
        <v>29</v>
      </c>
      <c r="P23" s="68" t="s">
        <v>3</v>
      </c>
      <c r="Q23" s="68" t="s">
        <v>7</v>
      </c>
      <c r="R23" s="68" t="s">
        <v>29</v>
      </c>
      <c r="S23" s="244"/>
    </row>
    <row r="24" spans="2:19" ht="13" x14ac:dyDescent="0.25">
      <c r="B24" s="145" t="s">
        <v>161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7"/>
    </row>
    <row r="25" spans="2:19" s="136" customFormat="1" ht="78" x14ac:dyDescent="0.25">
      <c r="B25" s="138" t="s">
        <v>4</v>
      </c>
      <c r="C25" s="6" t="s">
        <v>46</v>
      </c>
      <c r="D25" s="6" t="s">
        <v>44</v>
      </c>
      <c r="E25" s="6" t="s">
        <v>54</v>
      </c>
      <c r="F25" s="6" t="s">
        <v>122</v>
      </c>
      <c r="G25" s="6" t="s">
        <v>151</v>
      </c>
      <c r="H25" s="6" t="s">
        <v>50</v>
      </c>
      <c r="I25" s="6" t="s">
        <v>166</v>
      </c>
      <c r="J25" s="76">
        <v>0</v>
      </c>
      <c r="K25" s="76">
        <v>0</v>
      </c>
      <c r="L25" s="77">
        <f>J25*K25</f>
        <v>0</v>
      </c>
      <c r="M25" s="76">
        <v>0</v>
      </c>
      <c r="N25" s="76">
        <v>0</v>
      </c>
      <c r="O25" s="77">
        <f>M25*N25</f>
        <v>0</v>
      </c>
      <c r="P25" s="76">
        <v>0</v>
      </c>
      <c r="Q25" s="76">
        <v>0</v>
      </c>
      <c r="R25" s="77">
        <f>P25*Q25</f>
        <v>0</v>
      </c>
      <c r="S25" s="77">
        <f>L25+O25+R25</f>
        <v>0</v>
      </c>
    </row>
    <row r="26" spans="2:19" s="136" customFormat="1" ht="13" x14ac:dyDescent="0.25">
      <c r="B26" s="138" t="s">
        <v>5</v>
      </c>
      <c r="C26" s="6"/>
      <c r="D26" s="6"/>
      <c r="E26" s="6"/>
      <c r="F26" s="6"/>
      <c r="G26" s="6"/>
      <c r="H26" s="6"/>
      <c r="I26" s="6"/>
      <c r="J26" s="76">
        <v>0</v>
      </c>
      <c r="K26" s="76">
        <v>0</v>
      </c>
      <c r="L26" s="77">
        <f>J26*K26</f>
        <v>0</v>
      </c>
      <c r="M26" s="76">
        <v>0</v>
      </c>
      <c r="N26" s="76">
        <v>0</v>
      </c>
      <c r="O26" s="77">
        <f>M26*N26</f>
        <v>0</v>
      </c>
      <c r="P26" s="76">
        <v>0</v>
      </c>
      <c r="Q26" s="76">
        <v>0</v>
      </c>
      <c r="R26" s="77">
        <f>P26*Q26</f>
        <v>0</v>
      </c>
      <c r="S26" s="77">
        <f>L26+O26+R26</f>
        <v>0</v>
      </c>
    </row>
    <row r="27" spans="2:19" s="136" customFormat="1" ht="13" x14ac:dyDescent="0.25">
      <c r="B27" s="138" t="s">
        <v>6</v>
      </c>
      <c r="C27" s="6"/>
      <c r="D27" s="6"/>
      <c r="E27" s="6"/>
      <c r="F27" s="6"/>
      <c r="G27" s="6"/>
      <c r="H27" s="6"/>
      <c r="I27" s="6"/>
      <c r="J27" s="76">
        <v>0</v>
      </c>
      <c r="K27" s="76">
        <v>0</v>
      </c>
      <c r="L27" s="77">
        <f>J27*K27</f>
        <v>0</v>
      </c>
      <c r="M27" s="76">
        <v>0</v>
      </c>
      <c r="N27" s="76">
        <v>0</v>
      </c>
      <c r="O27" s="77">
        <f>M27*N27</f>
        <v>0</v>
      </c>
      <c r="P27" s="76">
        <v>0</v>
      </c>
      <c r="Q27" s="76">
        <v>0</v>
      </c>
      <c r="R27" s="77">
        <f>P27*Q27</f>
        <v>0</v>
      </c>
      <c r="S27" s="77">
        <f>L27+O27+R27</f>
        <v>0</v>
      </c>
    </row>
    <row r="28" spans="2:19" s="136" customFormat="1" ht="13" x14ac:dyDescent="0.25">
      <c r="B28" s="138" t="s">
        <v>26</v>
      </c>
      <c r="C28" s="6"/>
      <c r="D28" s="6"/>
      <c r="E28" s="6"/>
      <c r="F28" s="6"/>
      <c r="G28" s="6"/>
      <c r="H28" s="6"/>
      <c r="I28" s="6"/>
      <c r="J28" s="76">
        <v>0</v>
      </c>
      <c r="K28" s="76">
        <v>0</v>
      </c>
      <c r="L28" s="77">
        <f>J28*K28</f>
        <v>0</v>
      </c>
      <c r="M28" s="76">
        <v>0</v>
      </c>
      <c r="N28" s="76">
        <v>0</v>
      </c>
      <c r="O28" s="77">
        <f>M28*N28</f>
        <v>0</v>
      </c>
      <c r="P28" s="76">
        <v>0</v>
      </c>
      <c r="Q28" s="76">
        <v>0</v>
      </c>
      <c r="R28" s="77">
        <f>P28*Q28</f>
        <v>0</v>
      </c>
      <c r="S28" s="77">
        <f>L28+O28+R28</f>
        <v>0</v>
      </c>
    </row>
    <row r="29" spans="2:19" ht="13" x14ac:dyDescent="0.3">
      <c r="B29" s="197" t="s">
        <v>120</v>
      </c>
      <c r="C29" s="246"/>
      <c r="D29" s="246"/>
      <c r="E29" s="246"/>
      <c r="F29" s="246"/>
      <c r="G29" s="246"/>
      <c r="H29" s="246"/>
      <c r="I29" s="247"/>
      <c r="J29" s="140"/>
      <c r="K29" s="140"/>
      <c r="L29" s="140">
        <f>SUM(L25:L28)</f>
        <v>0</v>
      </c>
      <c r="M29" s="140"/>
      <c r="N29" s="140"/>
      <c r="O29" s="140">
        <f>SUM(O25:O28)</f>
        <v>0</v>
      </c>
      <c r="P29" s="140"/>
      <c r="Q29" s="140"/>
      <c r="R29" s="140">
        <f>SUM(R25:R28)</f>
        <v>0</v>
      </c>
      <c r="S29" s="140">
        <f>SUM(S25:S28)</f>
        <v>0</v>
      </c>
    </row>
    <row r="30" spans="2:19" x14ac:dyDescent="0.25">
      <c r="B30" s="148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50"/>
    </row>
    <row r="31" spans="2:19" ht="13" x14ac:dyDescent="0.25">
      <c r="B31" s="145" t="s">
        <v>119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7"/>
    </row>
    <row r="32" spans="2:19" ht="13" x14ac:dyDescent="0.25">
      <c r="B32" s="3" t="s">
        <v>4</v>
      </c>
      <c r="C32" s="6"/>
      <c r="D32" s="6"/>
      <c r="E32" s="6"/>
      <c r="F32" s="6"/>
      <c r="G32" s="6"/>
      <c r="H32" s="6"/>
      <c r="I32" s="6"/>
      <c r="J32" s="131">
        <v>0</v>
      </c>
      <c r="K32" s="131">
        <v>0</v>
      </c>
      <c r="L32" s="132">
        <f>J32*K32</f>
        <v>0</v>
      </c>
      <c r="M32" s="131">
        <v>0</v>
      </c>
      <c r="N32" s="131">
        <v>0</v>
      </c>
      <c r="O32" s="132">
        <f>M32*N32</f>
        <v>0</v>
      </c>
      <c r="P32" s="131">
        <v>0</v>
      </c>
      <c r="Q32" s="131">
        <v>0</v>
      </c>
      <c r="R32" s="132">
        <f>P32*Q32</f>
        <v>0</v>
      </c>
      <c r="S32" s="132">
        <f>L32+O32+R32</f>
        <v>0</v>
      </c>
    </row>
    <row r="33" spans="2:19" ht="13" x14ac:dyDescent="0.25">
      <c r="B33" s="3" t="s">
        <v>5</v>
      </c>
      <c r="C33" s="6"/>
      <c r="D33" s="6"/>
      <c r="E33" s="6"/>
      <c r="F33" s="6"/>
      <c r="G33" s="6"/>
      <c r="H33" s="6"/>
      <c r="I33" s="6"/>
      <c r="J33" s="131">
        <v>0</v>
      </c>
      <c r="K33" s="131">
        <v>0</v>
      </c>
      <c r="L33" s="132">
        <f>J33*K33</f>
        <v>0</v>
      </c>
      <c r="M33" s="131">
        <v>0</v>
      </c>
      <c r="N33" s="131">
        <v>0</v>
      </c>
      <c r="O33" s="132">
        <f>M33*N33</f>
        <v>0</v>
      </c>
      <c r="P33" s="131">
        <v>0</v>
      </c>
      <c r="Q33" s="131">
        <v>0</v>
      </c>
      <c r="R33" s="132">
        <f>P33*Q33</f>
        <v>0</v>
      </c>
      <c r="S33" s="132">
        <f>L33+O33+R33</f>
        <v>0</v>
      </c>
    </row>
    <row r="34" spans="2:19" ht="13" x14ac:dyDescent="0.25">
      <c r="B34" s="3" t="s">
        <v>6</v>
      </c>
      <c r="C34" s="6"/>
      <c r="D34" s="6"/>
      <c r="E34" s="6"/>
      <c r="F34" s="6"/>
      <c r="G34" s="6"/>
      <c r="H34" s="6"/>
      <c r="I34" s="6"/>
      <c r="J34" s="131">
        <v>0</v>
      </c>
      <c r="K34" s="131">
        <v>0</v>
      </c>
      <c r="L34" s="132">
        <f>J34*K34</f>
        <v>0</v>
      </c>
      <c r="M34" s="131">
        <v>0</v>
      </c>
      <c r="N34" s="131">
        <v>0</v>
      </c>
      <c r="O34" s="132">
        <f>M34*N34</f>
        <v>0</v>
      </c>
      <c r="P34" s="131">
        <v>0</v>
      </c>
      <c r="Q34" s="131">
        <v>0</v>
      </c>
      <c r="R34" s="132">
        <f>P34*Q34</f>
        <v>0</v>
      </c>
      <c r="S34" s="132">
        <f>L34+O34+R34</f>
        <v>0</v>
      </c>
    </row>
    <row r="35" spans="2:19" ht="13" x14ac:dyDescent="0.25">
      <c r="B35" s="3" t="s">
        <v>26</v>
      </c>
      <c r="C35" s="6"/>
      <c r="D35" s="6"/>
      <c r="E35" s="6"/>
      <c r="F35" s="6"/>
      <c r="G35" s="6"/>
      <c r="H35" s="6"/>
      <c r="I35" s="6"/>
      <c r="J35" s="131">
        <v>0</v>
      </c>
      <c r="K35" s="131">
        <v>0</v>
      </c>
      <c r="L35" s="132">
        <f>J35*K35</f>
        <v>0</v>
      </c>
      <c r="M35" s="131">
        <v>0</v>
      </c>
      <c r="N35" s="131">
        <v>0</v>
      </c>
      <c r="O35" s="132">
        <f>M35*N35</f>
        <v>0</v>
      </c>
      <c r="P35" s="131">
        <v>0</v>
      </c>
      <c r="Q35" s="131">
        <v>0</v>
      </c>
      <c r="R35" s="132">
        <f>P35*Q35</f>
        <v>0</v>
      </c>
      <c r="S35" s="132">
        <f>L35+O35+R35</f>
        <v>0</v>
      </c>
    </row>
    <row r="36" spans="2:19" ht="13" x14ac:dyDescent="0.3">
      <c r="B36" s="197" t="s">
        <v>118</v>
      </c>
      <c r="C36" s="198"/>
      <c r="D36" s="198"/>
      <c r="E36" s="198"/>
      <c r="F36" s="198"/>
      <c r="G36" s="198"/>
      <c r="H36" s="198"/>
      <c r="I36" s="199"/>
      <c r="J36" s="248"/>
      <c r="K36" s="249"/>
      <c r="L36" s="132">
        <f>SUM(L32:L35)</f>
        <v>0</v>
      </c>
      <c r="M36" s="248"/>
      <c r="N36" s="249"/>
      <c r="O36" s="132">
        <f>SUM(O32:O35)</f>
        <v>0</v>
      </c>
      <c r="P36" s="248"/>
      <c r="Q36" s="249"/>
      <c r="R36" s="132">
        <f>SUM(R32:R35)</f>
        <v>0</v>
      </c>
      <c r="S36" s="132">
        <f>SUM(S32:S35)</f>
        <v>0</v>
      </c>
    </row>
    <row r="37" spans="2:19" ht="13" x14ac:dyDescent="0.3">
      <c r="B37" s="245" t="s">
        <v>0</v>
      </c>
      <c r="C37" s="246"/>
      <c r="D37" s="246"/>
      <c r="E37" s="246"/>
      <c r="F37" s="246"/>
      <c r="G37" s="246"/>
      <c r="H37" s="246"/>
      <c r="I37" s="247"/>
      <c r="J37" s="248"/>
      <c r="K37" s="249"/>
      <c r="L37" s="141">
        <f>L36+L29</f>
        <v>0</v>
      </c>
      <c r="M37" s="248"/>
      <c r="N37" s="249"/>
      <c r="O37" s="141">
        <f>O36+O29</f>
        <v>0</v>
      </c>
      <c r="P37" s="248"/>
      <c r="Q37" s="249"/>
      <c r="R37" s="141">
        <f>R36+R29</f>
        <v>0</v>
      </c>
      <c r="S37" s="141">
        <f>S36+S29</f>
        <v>0</v>
      </c>
    </row>
  </sheetData>
  <mergeCells count="42">
    <mergeCell ref="J22:L22"/>
    <mergeCell ref="B19:I19"/>
    <mergeCell ref="J19:K19"/>
    <mergeCell ref="M4:O4"/>
    <mergeCell ref="P4:R4"/>
    <mergeCell ref="G4:G5"/>
    <mergeCell ref="H4:H5"/>
    <mergeCell ref="M19:N19"/>
    <mergeCell ref="P19:Q19"/>
    <mergeCell ref="G22:G23"/>
    <mergeCell ref="H22:H23"/>
    <mergeCell ref="I22:I23"/>
    <mergeCell ref="B4:B5"/>
    <mergeCell ref="F22:F23"/>
    <mergeCell ref="B11:I11"/>
    <mergeCell ref="B18:I18"/>
    <mergeCell ref="J18:K18"/>
    <mergeCell ref="M18:N18"/>
    <mergeCell ref="P18:Q18"/>
    <mergeCell ref="S4:S5"/>
    <mergeCell ref="C4:C5"/>
    <mergeCell ref="D4:D5"/>
    <mergeCell ref="E4:E5"/>
    <mergeCell ref="I4:I5"/>
    <mergeCell ref="J4:L4"/>
    <mergeCell ref="F4:F5"/>
    <mergeCell ref="S22:S23"/>
    <mergeCell ref="B37:I37"/>
    <mergeCell ref="J37:K37"/>
    <mergeCell ref="M37:N37"/>
    <mergeCell ref="P37:Q37"/>
    <mergeCell ref="B29:I29"/>
    <mergeCell ref="B36:I36"/>
    <mergeCell ref="J36:K36"/>
    <mergeCell ref="M36:N36"/>
    <mergeCell ref="P36:Q36"/>
    <mergeCell ref="B22:B23"/>
    <mergeCell ref="C22:C23"/>
    <mergeCell ref="D22:D23"/>
    <mergeCell ref="E22:E23"/>
    <mergeCell ref="M22:O22"/>
    <mergeCell ref="P22:R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EFE0E-BEF2-4DD3-BB55-D24ABF262694}">
  <dimension ref="B2:P33"/>
  <sheetViews>
    <sheetView showGridLines="0" tabSelected="1" zoomScaleNormal="100" workbookViewId="0">
      <selection activeCell="AB10" sqref="AB10"/>
    </sheetView>
  </sheetViews>
  <sheetFormatPr defaultColWidth="8.8984375" defaultRowHeight="12.5" x14ac:dyDescent="0.25"/>
  <cols>
    <col min="1" max="1" width="3.59765625" style="2" customWidth="1"/>
    <col min="2" max="2" width="6.69921875" style="2" customWidth="1"/>
    <col min="3" max="3" width="20.296875" style="2" customWidth="1"/>
    <col min="4" max="4" width="19.09765625" style="2" customWidth="1"/>
    <col min="5" max="5" width="24.59765625" style="2" customWidth="1"/>
    <col min="6" max="6" width="31.09765625" style="2" customWidth="1"/>
    <col min="7" max="7" width="11.8984375" style="67" customWidth="1"/>
    <col min="8" max="8" width="8" style="67" customWidth="1"/>
    <col min="9" max="10" width="12" style="67" customWidth="1"/>
    <col min="11" max="11" width="8.59765625" style="67" customWidth="1"/>
    <col min="12" max="13" width="11.59765625" style="67" customWidth="1"/>
    <col min="14" max="14" width="8" style="67" customWidth="1"/>
    <col min="15" max="16" width="10.69921875" style="67" customWidth="1"/>
    <col min="17" max="16384" width="8.8984375" style="2"/>
  </cols>
  <sheetData>
    <row r="2" spans="2:16" ht="13" x14ac:dyDescent="0.3">
      <c r="F2" s="1" t="s">
        <v>147</v>
      </c>
    </row>
    <row r="3" spans="2:16" ht="13" x14ac:dyDescent="0.3">
      <c r="B3" s="1" t="s">
        <v>1</v>
      </c>
    </row>
    <row r="4" spans="2:16" s="136" customFormat="1" ht="13" x14ac:dyDescent="0.25">
      <c r="B4" s="202" t="s">
        <v>2</v>
      </c>
      <c r="C4" s="202" t="s">
        <v>34</v>
      </c>
      <c r="D4" s="202" t="s">
        <v>25</v>
      </c>
      <c r="E4" s="202" t="s">
        <v>30</v>
      </c>
      <c r="F4" s="202" t="s">
        <v>144</v>
      </c>
      <c r="G4" s="208" t="s">
        <v>27</v>
      </c>
      <c r="H4" s="209"/>
      <c r="I4" s="210"/>
      <c r="J4" s="208" t="s">
        <v>28</v>
      </c>
      <c r="K4" s="209"/>
      <c r="L4" s="210"/>
      <c r="M4" s="208" t="s">
        <v>10</v>
      </c>
      <c r="N4" s="209"/>
      <c r="O4" s="210"/>
      <c r="P4" s="215" t="s">
        <v>36</v>
      </c>
    </row>
    <row r="5" spans="2:16" s="136" customFormat="1" ht="25" x14ac:dyDescent="0.25">
      <c r="B5" s="203"/>
      <c r="C5" s="203"/>
      <c r="D5" s="203"/>
      <c r="E5" s="203"/>
      <c r="F5" s="203"/>
      <c r="G5" s="84" t="s">
        <v>3</v>
      </c>
      <c r="H5" s="84" t="s">
        <v>7</v>
      </c>
      <c r="I5" s="84" t="s">
        <v>29</v>
      </c>
      <c r="J5" s="84" t="s">
        <v>3</v>
      </c>
      <c r="K5" s="84" t="s">
        <v>7</v>
      </c>
      <c r="L5" s="84" t="s">
        <v>29</v>
      </c>
      <c r="M5" s="84" t="s">
        <v>3</v>
      </c>
      <c r="N5" s="84" t="s">
        <v>7</v>
      </c>
      <c r="O5" s="84" t="s">
        <v>29</v>
      </c>
      <c r="P5" s="216"/>
    </row>
    <row r="6" spans="2:16" ht="13" x14ac:dyDescent="0.25">
      <c r="B6" s="102" t="s">
        <v>162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16" s="137" customFormat="1" ht="65" x14ac:dyDescent="0.25">
      <c r="B7" s="151" t="s">
        <v>4</v>
      </c>
      <c r="C7" s="6"/>
      <c r="D7" s="6" t="s">
        <v>55</v>
      </c>
      <c r="E7" s="6" t="s">
        <v>127</v>
      </c>
      <c r="F7" s="6" t="s">
        <v>166</v>
      </c>
      <c r="G7" s="76">
        <v>0</v>
      </c>
      <c r="H7" s="76">
        <v>0</v>
      </c>
      <c r="I7" s="77">
        <f>G7*H7</f>
        <v>0</v>
      </c>
      <c r="J7" s="76">
        <v>0</v>
      </c>
      <c r="K7" s="76">
        <v>0</v>
      </c>
      <c r="L7" s="77">
        <f>J7*K7</f>
        <v>0</v>
      </c>
      <c r="M7" s="76">
        <v>0</v>
      </c>
      <c r="N7" s="76">
        <v>0</v>
      </c>
      <c r="O7" s="77">
        <f>M7*N7</f>
        <v>0</v>
      </c>
      <c r="P7" s="77">
        <f>I7+L7+O7</f>
        <v>0</v>
      </c>
    </row>
    <row r="8" spans="2:16" s="136" customFormat="1" ht="13" x14ac:dyDescent="0.25">
      <c r="B8" s="151" t="s">
        <v>5</v>
      </c>
      <c r="C8" s="6"/>
      <c r="D8" s="6"/>
      <c r="E8" s="6"/>
      <c r="F8" s="6"/>
      <c r="G8" s="76">
        <v>0</v>
      </c>
      <c r="H8" s="76">
        <v>0</v>
      </c>
      <c r="I8" s="77">
        <f>G8*H8</f>
        <v>0</v>
      </c>
      <c r="J8" s="76">
        <v>0</v>
      </c>
      <c r="K8" s="76">
        <v>0</v>
      </c>
      <c r="L8" s="77">
        <f>J8*K8</f>
        <v>0</v>
      </c>
      <c r="M8" s="76">
        <v>0</v>
      </c>
      <c r="N8" s="76">
        <v>0</v>
      </c>
      <c r="O8" s="77">
        <f>M8*N8</f>
        <v>0</v>
      </c>
      <c r="P8" s="77">
        <f>I8+L8+O8</f>
        <v>0</v>
      </c>
    </row>
    <row r="9" spans="2:16" s="136" customFormat="1" ht="13" x14ac:dyDescent="0.25">
      <c r="B9" s="151" t="s">
        <v>6</v>
      </c>
      <c r="C9" s="6"/>
      <c r="D9" s="6"/>
      <c r="E9" s="6"/>
      <c r="F9" s="6"/>
      <c r="G9" s="76">
        <v>0</v>
      </c>
      <c r="H9" s="76">
        <v>0</v>
      </c>
      <c r="I9" s="77">
        <f>G9*H9</f>
        <v>0</v>
      </c>
      <c r="J9" s="76">
        <v>0</v>
      </c>
      <c r="K9" s="76">
        <v>0</v>
      </c>
      <c r="L9" s="77">
        <f>J9*K9</f>
        <v>0</v>
      </c>
      <c r="M9" s="76">
        <v>0</v>
      </c>
      <c r="N9" s="76">
        <v>0</v>
      </c>
      <c r="O9" s="77">
        <f>M9*N9</f>
        <v>0</v>
      </c>
      <c r="P9" s="77">
        <f>I9+L9+O9</f>
        <v>0</v>
      </c>
    </row>
    <row r="10" spans="2:16" s="136" customFormat="1" ht="13" x14ac:dyDescent="0.25">
      <c r="B10" s="151" t="s">
        <v>26</v>
      </c>
      <c r="C10" s="6"/>
      <c r="D10" s="6"/>
      <c r="E10" s="6"/>
      <c r="F10" s="6"/>
      <c r="G10" s="76">
        <v>0</v>
      </c>
      <c r="H10" s="76">
        <v>0</v>
      </c>
      <c r="I10" s="77">
        <f>G10*H10</f>
        <v>0</v>
      </c>
      <c r="J10" s="76">
        <v>0</v>
      </c>
      <c r="K10" s="76">
        <v>0</v>
      </c>
      <c r="L10" s="77">
        <f>J10*K10</f>
        <v>0</v>
      </c>
      <c r="M10" s="76">
        <v>0</v>
      </c>
      <c r="N10" s="76">
        <v>0</v>
      </c>
      <c r="O10" s="77">
        <f>M10*N10</f>
        <v>0</v>
      </c>
      <c r="P10" s="77">
        <f>I10+L10+O10</f>
        <v>0</v>
      </c>
    </row>
    <row r="11" spans="2:16" ht="13" x14ac:dyDescent="0.3">
      <c r="B11" s="255" t="s">
        <v>125</v>
      </c>
      <c r="C11" s="256"/>
      <c r="D11" s="256"/>
      <c r="E11" s="256"/>
      <c r="F11" s="257"/>
      <c r="G11" s="79"/>
      <c r="H11" s="79"/>
      <c r="I11" s="79">
        <f>SUM(I7:I10)</f>
        <v>0</v>
      </c>
      <c r="J11" s="79"/>
      <c r="K11" s="79"/>
      <c r="L11" s="79">
        <f>SUM(L7:L10)</f>
        <v>0</v>
      </c>
      <c r="M11" s="79"/>
      <c r="N11" s="79"/>
      <c r="O11" s="79">
        <f>SUM(O7:O10)</f>
        <v>0</v>
      </c>
      <c r="P11" s="79">
        <f>SUM(P7:P10)</f>
        <v>0</v>
      </c>
    </row>
    <row r="12" spans="2:16" x14ac:dyDescent="0.25"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</row>
    <row r="13" spans="2:16" ht="13" x14ac:dyDescent="0.25">
      <c r="B13" s="102" t="s">
        <v>126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4"/>
    </row>
    <row r="14" spans="2:16" ht="13" x14ac:dyDescent="0.25">
      <c r="B14" s="9" t="s">
        <v>4</v>
      </c>
      <c r="C14" s="130"/>
      <c r="D14" s="130"/>
      <c r="E14" s="130"/>
      <c r="F14" s="130"/>
      <c r="G14" s="131">
        <v>0</v>
      </c>
      <c r="H14" s="131">
        <v>0</v>
      </c>
      <c r="I14" s="132">
        <f>G14*H14</f>
        <v>0</v>
      </c>
      <c r="J14" s="131">
        <v>0</v>
      </c>
      <c r="K14" s="131">
        <v>0</v>
      </c>
      <c r="L14" s="132">
        <f>J14*K14</f>
        <v>0</v>
      </c>
      <c r="M14" s="131">
        <v>0</v>
      </c>
      <c r="N14" s="131">
        <v>0</v>
      </c>
      <c r="O14" s="132">
        <f>M14*N14</f>
        <v>0</v>
      </c>
      <c r="P14" s="133">
        <f>I14+L14+O14</f>
        <v>0</v>
      </c>
    </row>
    <row r="15" spans="2:16" ht="13" x14ac:dyDescent="0.25">
      <c r="B15" s="9" t="s">
        <v>26</v>
      </c>
      <c r="C15" s="130"/>
      <c r="D15" s="130"/>
      <c r="E15" s="130"/>
      <c r="F15" s="130"/>
      <c r="G15" s="131">
        <v>0</v>
      </c>
      <c r="H15" s="131">
        <v>0</v>
      </c>
      <c r="I15" s="132">
        <f>G15*H15</f>
        <v>0</v>
      </c>
      <c r="J15" s="131">
        <v>0</v>
      </c>
      <c r="K15" s="131">
        <v>0</v>
      </c>
      <c r="L15" s="132">
        <f>J15*K15</f>
        <v>0</v>
      </c>
      <c r="M15" s="131">
        <v>0</v>
      </c>
      <c r="N15" s="131">
        <v>0</v>
      </c>
      <c r="O15" s="132">
        <f>M15*N15</f>
        <v>0</v>
      </c>
      <c r="P15" s="133">
        <f>I15+L15+O15</f>
        <v>0</v>
      </c>
    </row>
    <row r="16" spans="2:16" ht="13" x14ac:dyDescent="0.25">
      <c r="B16" s="255" t="s">
        <v>124</v>
      </c>
      <c r="C16" s="256"/>
      <c r="D16" s="256"/>
      <c r="E16" s="256"/>
      <c r="F16" s="257"/>
      <c r="G16" s="248"/>
      <c r="H16" s="249"/>
      <c r="I16" s="132">
        <f>SUM(I14:I15)</f>
        <v>0</v>
      </c>
      <c r="J16" s="248"/>
      <c r="K16" s="249"/>
      <c r="L16" s="132">
        <f>SUM(L14:L15)</f>
        <v>0</v>
      </c>
      <c r="M16" s="248"/>
      <c r="N16" s="249"/>
      <c r="O16" s="132">
        <f>SUM(O14:O15)</f>
        <v>0</v>
      </c>
      <c r="P16" s="133">
        <f>I16+L16+O16</f>
        <v>0</v>
      </c>
    </row>
    <row r="17" spans="2:16" ht="13" x14ac:dyDescent="0.3">
      <c r="B17" s="245" t="s">
        <v>0</v>
      </c>
      <c r="C17" s="246"/>
      <c r="D17" s="246"/>
      <c r="E17" s="246"/>
      <c r="F17" s="247"/>
      <c r="G17" s="253"/>
      <c r="H17" s="254"/>
      <c r="I17" s="134">
        <f>I16+I11</f>
        <v>0</v>
      </c>
      <c r="J17" s="253"/>
      <c r="K17" s="254"/>
      <c r="L17" s="134">
        <f>L16+L11</f>
        <v>0</v>
      </c>
      <c r="M17" s="253"/>
      <c r="N17" s="254"/>
      <c r="O17" s="134">
        <f>O16+O11</f>
        <v>0</v>
      </c>
      <c r="P17" s="135">
        <f>P16+P11</f>
        <v>0</v>
      </c>
    </row>
    <row r="18" spans="2:16" ht="13" x14ac:dyDescent="0.3">
      <c r="B18" s="1"/>
    </row>
    <row r="19" spans="2:16" ht="13" x14ac:dyDescent="0.3">
      <c r="B19" s="1" t="s">
        <v>31</v>
      </c>
    </row>
    <row r="20" spans="2:16" s="136" customFormat="1" ht="13" x14ac:dyDescent="0.25">
      <c r="B20" s="202" t="s">
        <v>2</v>
      </c>
      <c r="C20" s="202" t="s">
        <v>34</v>
      </c>
      <c r="D20" s="202" t="s">
        <v>25</v>
      </c>
      <c r="E20" s="202" t="s">
        <v>30</v>
      </c>
      <c r="F20" s="202" t="s">
        <v>144</v>
      </c>
      <c r="G20" s="208" t="s">
        <v>27</v>
      </c>
      <c r="H20" s="209"/>
      <c r="I20" s="210"/>
      <c r="J20" s="208" t="s">
        <v>28</v>
      </c>
      <c r="K20" s="209"/>
      <c r="L20" s="210"/>
      <c r="M20" s="208" t="s">
        <v>10</v>
      </c>
      <c r="N20" s="209"/>
      <c r="O20" s="210"/>
      <c r="P20" s="215" t="s">
        <v>36</v>
      </c>
    </row>
    <row r="21" spans="2:16" s="136" customFormat="1" ht="25" x14ac:dyDescent="0.25">
      <c r="B21" s="203"/>
      <c r="C21" s="203"/>
      <c r="D21" s="203"/>
      <c r="E21" s="203"/>
      <c r="F21" s="203"/>
      <c r="G21" s="84" t="s">
        <v>3</v>
      </c>
      <c r="H21" s="84" t="s">
        <v>7</v>
      </c>
      <c r="I21" s="84" t="s">
        <v>29</v>
      </c>
      <c r="J21" s="84" t="s">
        <v>3</v>
      </c>
      <c r="K21" s="84" t="s">
        <v>7</v>
      </c>
      <c r="L21" s="84" t="s">
        <v>29</v>
      </c>
      <c r="M21" s="84" t="s">
        <v>3</v>
      </c>
      <c r="N21" s="84" t="s">
        <v>7</v>
      </c>
      <c r="O21" s="84" t="s">
        <v>29</v>
      </c>
      <c r="P21" s="216"/>
    </row>
    <row r="22" spans="2:16" ht="13" x14ac:dyDescent="0.25">
      <c r="B22" s="102" t="s">
        <v>162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4"/>
    </row>
    <row r="23" spans="2:16" s="136" customFormat="1" ht="65" x14ac:dyDescent="0.25">
      <c r="B23" s="151" t="s">
        <v>4</v>
      </c>
      <c r="C23" s="6"/>
      <c r="D23" s="6" t="s">
        <v>55</v>
      </c>
      <c r="E23" s="6" t="s">
        <v>127</v>
      </c>
      <c r="F23" s="6" t="s">
        <v>166</v>
      </c>
      <c r="G23" s="76">
        <v>0</v>
      </c>
      <c r="H23" s="76">
        <v>0</v>
      </c>
      <c r="I23" s="77">
        <f>G23*H23</f>
        <v>0</v>
      </c>
      <c r="J23" s="76">
        <v>0</v>
      </c>
      <c r="K23" s="76">
        <v>0</v>
      </c>
      <c r="L23" s="77">
        <f>J23*K23</f>
        <v>0</v>
      </c>
      <c r="M23" s="76">
        <v>0</v>
      </c>
      <c r="N23" s="76">
        <v>0</v>
      </c>
      <c r="O23" s="77">
        <f>M23*N23</f>
        <v>0</v>
      </c>
      <c r="P23" s="77">
        <f>I23+L23+O23</f>
        <v>0</v>
      </c>
    </row>
    <row r="24" spans="2:16" s="136" customFormat="1" ht="13" x14ac:dyDescent="0.25">
      <c r="B24" s="151" t="s">
        <v>5</v>
      </c>
      <c r="C24" s="6"/>
      <c r="D24" s="6"/>
      <c r="E24" s="6"/>
      <c r="F24" s="6"/>
      <c r="G24" s="76">
        <v>0</v>
      </c>
      <c r="H24" s="76">
        <v>0</v>
      </c>
      <c r="I24" s="77">
        <f>G24*H24</f>
        <v>0</v>
      </c>
      <c r="J24" s="76">
        <v>0</v>
      </c>
      <c r="K24" s="76">
        <v>0</v>
      </c>
      <c r="L24" s="77">
        <f>J24*K24</f>
        <v>0</v>
      </c>
      <c r="M24" s="76">
        <v>0</v>
      </c>
      <c r="N24" s="76">
        <v>0</v>
      </c>
      <c r="O24" s="77">
        <f>M24*N24</f>
        <v>0</v>
      </c>
      <c r="P24" s="77">
        <f>I24+L24+O24</f>
        <v>0</v>
      </c>
    </row>
    <row r="25" spans="2:16" s="136" customFormat="1" ht="13" x14ac:dyDescent="0.25">
      <c r="B25" s="151" t="s">
        <v>6</v>
      </c>
      <c r="C25" s="6"/>
      <c r="D25" s="6"/>
      <c r="E25" s="6"/>
      <c r="F25" s="6"/>
      <c r="G25" s="76">
        <v>0</v>
      </c>
      <c r="H25" s="76">
        <v>0</v>
      </c>
      <c r="I25" s="77">
        <f>G25*H25</f>
        <v>0</v>
      </c>
      <c r="J25" s="76">
        <v>0</v>
      </c>
      <c r="K25" s="76">
        <v>0</v>
      </c>
      <c r="L25" s="77">
        <f>J25*K25</f>
        <v>0</v>
      </c>
      <c r="M25" s="76">
        <v>0</v>
      </c>
      <c r="N25" s="76">
        <v>0</v>
      </c>
      <c r="O25" s="77">
        <f>M25*N25</f>
        <v>0</v>
      </c>
      <c r="P25" s="77">
        <f>I25+L25+O25</f>
        <v>0</v>
      </c>
    </row>
    <row r="26" spans="2:16" s="136" customFormat="1" ht="13" x14ac:dyDescent="0.25">
      <c r="B26" s="151" t="s">
        <v>26</v>
      </c>
      <c r="C26" s="6"/>
      <c r="D26" s="6"/>
      <c r="E26" s="6"/>
      <c r="F26" s="6"/>
      <c r="G26" s="76">
        <v>0</v>
      </c>
      <c r="H26" s="76">
        <v>0</v>
      </c>
      <c r="I26" s="77">
        <f>G26*H26</f>
        <v>0</v>
      </c>
      <c r="J26" s="76">
        <v>0</v>
      </c>
      <c r="K26" s="76">
        <v>0</v>
      </c>
      <c r="L26" s="77">
        <f>J26*K26</f>
        <v>0</v>
      </c>
      <c r="M26" s="76">
        <v>0</v>
      </c>
      <c r="N26" s="76">
        <v>0</v>
      </c>
      <c r="O26" s="77">
        <f>M26*N26</f>
        <v>0</v>
      </c>
      <c r="P26" s="77">
        <f>I26+L26+O26</f>
        <v>0</v>
      </c>
    </row>
    <row r="27" spans="2:16" ht="13" x14ac:dyDescent="0.3">
      <c r="B27" s="255" t="s">
        <v>125</v>
      </c>
      <c r="C27" s="256"/>
      <c r="D27" s="256"/>
      <c r="E27" s="256"/>
      <c r="F27" s="257"/>
      <c r="G27" s="79"/>
      <c r="H27" s="79"/>
      <c r="I27" s="79">
        <f>SUM(I23:I26)</f>
        <v>0</v>
      </c>
      <c r="J27" s="79"/>
      <c r="K27" s="79"/>
      <c r="L27" s="79">
        <f>SUM(L23:L26)</f>
        <v>0</v>
      </c>
      <c r="M27" s="79"/>
      <c r="N27" s="79"/>
      <c r="O27" s="79">
        <f>SUM(O23:O26)</f>
        <v>0</v>
      </c>
      <c r="P27" s="79">
        <f>SUM(P23:P26)</f>
        <v>0</v>
      </c>
    </row>
    <row r="28" spans="2:16" x14ac:dyDescent="0.25"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9"/>
    </row>
    <row r="29" spans="2:16" ht="13" x14ac:dyDescent="0.25">
      <c r="B29" s="102" t="s">
        <v>126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4"/>
    </row>
    <row r="30" spans="2:16" ht="13" x14ac:dyDescent="0.25">
      <c r="B30" s="9" t="s">
        <v>4</v>
      </c>
      <c r="C30" s="130"/>
      <c r="D30" s="130"/>
      <c r="E30" s="130"/>
      <c r="F30" s="130"/>
      <c r="G30" s="131">
        <v>0</v>
      </c>
      <c r="H30" s="131">
        <v>0</v>
      </c>
      <c r="I30" s="132">
        <f>G30*H30</f>
        <v>0</v>
      </c>
      <c r="J30" s="131">
        <v>0</v>
      </c>
      <c r="K30" s="131">
        <v>0</v>
      </c>
      <c r="L30" s="132">
        <f>J30*K30</f>
        <v>0</v>
      </c>
      <c r="M30" s="131">
        <v>0</v>
      </c>
      <c r="N30" s="131">
        <v>0</v>
      </c>
      <c r="O30" s="132">
        <f>M30*N30</f>
        <v>0</v>
      </c>
      <c r="P30" s="133">
        <f>I30+L30+O30</f>
        <v>0</v>
      </c>
    </row>
    <row r="31" spans="2:16" ht="13" x14ac:dyDescent="0.25">
      <c r="B31" s="9" t="s">
        <v>26</v>
      </c>
      <c r="C31" s="130"/>
      <c r="D31" s="130"/>
      <c r="E31" s="130"/>
      <c r="F31" s="130"/>
      <c r="G31" s="131">
        <v>0</v>
      </c>
      <c r="H31" s="131">
        <v>0</v>
      </c>
      <c r="I31" s="132">
        <f>G31*H31</f>
        <v>0</v>
      </c>
      <c r="J31" s="131">
        <v>0</v>
      </c>
      <c r="K31" s="131">
        <v>0</v>
      </c>
      <c r="L31" s="132">
        <f>J31*K31</f>
        <v>0</v>
      </c>
      <c r="M31" s="131">
        <v>0</v>
      </c>
      <c r="N31" s="131">
        <v>0</v>
      </c>
      <c r="O31" s="132">
        <f>M31*N31</f>
        <v>0</v>
      </c>
      <c r="P31" s="133">
        <f>I31+L31+O31</f>
        <v>0</v>
      </c>
    </row>
    <row r="32" spans="2:16" ht="13" x14ac:dyDescent="0.25">
      <c r="B32" s="255" t="s">
        <v>124</v>
      </c>
      <c r="C32" s="256"/>
      <c r="D32" s="256"/>
      <c r="E32" s="256"/>
      <c r="F32" s="257"/>
      <c r="G32" s="248"/>
      <c r="H32" s="249"/>
      <c r="I32" s="132">
        <f>SUM(I30:I31)</f>
        <v>0</v>
      </c>
      <c r="J32" s="248"/>
      <c r="K32" s="249"/>
      <c r="L32" s="132">
        <f>SUM(L30:L31)</f>
        <v>0</v>
      </c>
      <c r="M32" s="248"/>
      <c r="N32" s="249"/>
      <c r="O32" s="132">
        <f>SUM(O30:O31)</f>
        <v>0</v>
      </c>
      <c r="P32" s="133">
        <f>I32+L32+O32</f>
        <v>0</v>
      </c>
    </row>
    <row r="33" spans="2:16" ht="13" x14ac:dyDescent="0.3">
      <c r="B33" s="245" t="s">
        <v>0</v>
      </c>
      <c r="C33" s="246"/>
      <c r="D33" s="246"/>
      <c r="E33" s="246"/>
      <c r="F33" s="247"/>
      <c r="G33" s="253"/>
      <c r="H33" s="254"/>
      <c r="I33" s="134">
        <f>I32+I27</f>
        <v>0</v>
      </c>
      <c r="J33" s="253"/>
      <c r="K33" s="254"/>
      <c r="L33" s="134">
        <f>L32+L27</f>
        <v>0</v>
      </c>
      <c r="M33" s="253"/>
      <c r="N33" s="254"/>
      <c r="O33" s="134">
        <f>O32+O27</f>
        <v>0</v>
      </c>
      <c r="P33" s="135">
        <f>P32+P27</f>
        <v>0</v>
      </c>
    </row>
  </sheetData>
  <mergeCells count="36">
    <mergeCell ref="J20:L20"/>
    <mergeCell ref="M20:O20"/>
    <mergeCell ref="P20:P21"/>
    <mergeCell ref="G20:I20"/>
    <mergeCell ref="B20:B21"/>
    <mergeCell ref="C20:C21"/>
    <mergeCell ref="D20:D21"/>
    <mergeCell ref="F20:F21"/>
    <mergeCell ref="E20:E21"/>
    <mergeCell ref="G4:I4"/>
    <mergeCell ref="J4:L4"/>
    <mergeCell ref="M4:O4"/>
    <mergeCell ref="P4:P5"/>
    <mergeCell ref="B4:B5"/>
    <mergeCell ref="C4:C5"/>
    <mergeCell ref="D4:D5"/>
    <mergeCell ref="F4:F5"/>
    <mergeCell ref="E4:E5"/>
    <mergeCell ref="B17:F17"/>
    <mergeCell ref="G17:H17"/>
    <mergeCell ref="J17:K17"/>
    <mergeCell ref="M17:N17"/>
    <mergeCell ref="B11:F11"/>
    <mergeCell ref="B16:F16"/>
    <mergeCell ref="G16:H16"/>
    <mergeCell ref="J16:K16"/>
    <mergeCell ref="M16:N16"/>
    <mergeCell ref="B33:F33"/>
    <mergeCell ref="G33:H33"/>
    <mergeCell ref="J33:K33"/>
    <mergeCell ref="M33:N33"/>
    <mergeCell ref="B27:F27"/>
    <mergeCell ref="B32:F32"/>
    <mergeCell ref="G32:H32"/>
    <mergeCell ref="J32:K32"/>
    <mergeCell ref="M32:N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Сводная</vt:lpstr>
      <vt:lpstr>Фонд оплаты труда</vt:lpstr>
      <vt:lpstr>Накладные расходы</vt:lpstr>
      <vt:lpstr>Интеграторы</vt:lpstr>
      <vt:lpstr>Соисполнители</vt:lpstr>
      <vt:lpstr>ПО</vt:lpstr>
      <vt:lpstr>Оборудование</vt:lpstr>
      <vt:lpstr>Комплектующие</vt:lpstr>
      <vt:lpstr>Сводная!Область_печати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Surmeneva Galina</cp:lastModifiedBy>
  <dcterms:created xsi:type="dcterms:W3CDTF">2020-04-10T13:00:16Z</dcterms:created>
  <dcterms:modified xsi:type="dcterms:W3CDTF">2024-03-28T12:58:16Z</dcterms:modified>
</cp:coreProperties>
</file>