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gsurmeneva\Desktop\Сурменева\КД ИИ 2024\итог\"/>
    </mc:Choice>
  </mc:AlternateContent>
  <xr:revisionPtr revIDLastSave="0" documentId="13_ncr:1_{F5D67FE2-3062-4F18-B335-7E03D78FFC1C}" xr6:coauthVersionLast="36" xr6:coauthVersionMax="36" xr10:uidLastSave="{00000000-0000-0000-0000-000000000000}"/>
  <bookViews>
    <workbookView xWindow="-120" yWindow="-120" windowWidth="20730" windowHeight="11160" tabRatio="874" activeTab="1" xr2:uid="{00000000-000D-0000-FFFF-FFFF00000000}"/>
  </bookViews>
  <sheets>
    <sheet name="Сводная" sheetId="1" r:id="rId1"/>
    <sheet name="ФОТ" sheetId="22" r:id="rId2"/>
    <sheet name="Накладные расходы" sheetId="23" r:id="rId3"/>
    <sheet name="Разработчик(и) (услуги, работы)" sheetId="24" r:id="rId4"/>
    <sheet name="Интегратор(ы) (услуги, работы)" sheetId="29" r:id="rId5"/>
    <sheet name="Соисполнители (услуги, работы)" sheetId="26" r:id="rId6"/>
    <sheet name="Разработчик(и) (Продукт)" sheetId="25" r:id="rId7"/>
    <sheet name="Интегратор(ы) (Продукт)" sheetId="27" r:id="rId8"/>
    <sheet name="Капитальные затраты" sheetId="28" r:id="rId9"/>
  </sheets>
  <definedNames>
    <definedName name="_xlnm.Print_Area" localSheetId="0">Сводная!$B$3:$I$31</definedName>
  </definedNames>
  <calcPr calcId="191029"/>
</workbook>
</file>

<file path=xl/calcChain.xml><?xml version="1.0" encoding="utf-8"?>
<calcChain xmlns="http://schemas.openxmlformats.org/spreadsheetml/2006/main">
  <c r="N15" i="29" l="1"/>
  <c r="K15" i="29"/>
  <c r="H15" i="29"/>
  <c r="N29" i="29"/>
  <c r="K29" i="29"/>
  <c r="H29" i="29"/>
  <c r="N20" i="29"/>
  <c r="K20" i="29"/>
  <c r="H20" i="29"/>
  <c r="O20" i="29" s="1"/>
  <c r="N6" i="29"/>
  <c r="K6" i="29"/>
  <c r="H6" i="29"/>
  <c r="O6" i="29" s="1"/>
  <c r="O29" i="24"/>
  <c r="N29" i="24"/>
  <c r="K29" i="24"/>
  <c r="H29" i="24"/>
  <c r="N20" i="24"/>
  <c r="K20" i="24"/>
  <c r="H20" i="24"/>
  <c r="O20" i="24" s="1"/>
  <c r="O15" i="24"/>
  <c r="N15" i="24"/>
  <c r="K15" i="24"/>
  <c r="H15" i="24"/>
  <c r="H6" i="24"/>
  <c r="N6" i="24"/>
  <c r="K6" i="24"/>
  <c r="O6" i="24"/>
  <c r="X97" i="23"/>
  <c r="X96" i="23"/>
  <c r="X95" i="23"/>
  <c r="X94" i="23"/>
  <c r="R97" i="23"/>
  <c r="R96" i="23"/>
  <c r="R95" i="23"/>
  <c r="R94" i="23"/>
  <c r="L95" i="23"/>
  <c r="L96" i="23"/>
  <c r="L97" i="23"/>
  <c r="L94" i="23"/>
  <c r="X85" i="23"/>
  <c r="X86" i="23"/>
  <c r="X87" i="23"/>
  <c r="R85" i="23"/>
  <c r="R86" i="23"/>
  <c r="R87" i="23"/>
  <c r="X84" i="23"/>
  <c r="R84" i="23"/>
  <c r="L85" i="23"/>
  <c r="L86" i="23"/>
  <c r="L87" i="23"/>
  <c r="L84" i="23"/>
  <c r="P40" i="23" l="1"/>
  <c r="O40" i="23"/>
  <c r="L40" i="23"/>
  <c r="I40" i="23"/>
  <c r="P39" i="23"/>
  <c r="O21" i="22"/>
  <c r="L21" i="22"/>
  <c r="P20" i="22"/>
  <c r="R58" i="23" l="1"/>
  <c r="R57" i="23"/>
  <c r="R56" i="23"/>
  <c r="R55" i="23"/>
  <c r="N58" i="23"/>
  <c r="N57" i="23"/>
  <c r="N56" i="23"/>
  <c r="N55" i="23"/>
  <c r="J58" i="23"/>
  <c r="J57" i="23"/>
  <c r="J56" i="23"/>
  <c r="J55" i="23"/>
  <c r="R49" i="23"/>
  <c r="R48" i="23"/>
  <c r="R47" i="23"/>
  <c r="R46" i="23"/>
  <c r="N49" i="23"/>
  <c r="N48" i="23"/>
  <c r="N47" i="23"/>
  <c r="N46" i="23"/>
  <c r="J47" i="23"/>
  <c r="J48" i="23"/>
  <c r="J49" i="23"/>
  <c r="J46" i="23"/>
  <c r="P29" i="23" l="1"/>
  <c r="N18" i="26"/>
  <c r="K18" i="26"/>
  <c r="H18" i="26"/>
  <c r="N17" i="26"/>
  <c r="K17" i="26"/>
  <c r="H17" i="26"/>
  <c r="N16" i="26"/>
  <c r="K16" i="26"/>
  <c r="H16" i="26"/>
  <c r="N15" i="26"/>
  <c r="K15" i="26"/>
  <c r="H15" i="26"/>
  <c r="N8" i="26"/>
  <c r="K8" i="26"/>
  <c r="H8" i="26"/>
  <c r="O8" i="26" l="1"/>
  <c r="O18" i="26"/>
  <c r="O17" i="26"/>
  <c r="O15" i="26"/>
  <c r="O19" i="26" s="1"/>
  <c r="K19" i="26"/>
  <c r="E28" i="1" s="1"/>
  <c r="N19" i="26"/>
  <c r="G28" i="1" s="1"/>
  <c r="O16" i="26"/>
  <c r="H19" i="26"/>
  <c r="C28" i="1" s="1"/>
  <c r="I28" i="23"/>
  <c r="P10" i="22" l="1"/>
  <c r="M15" i="28" l="1"/>
  <c r="M6" i="28"/>
  <c r="Q15" i="27"/>
  <c r="K6" i="27"/>
  <c r="R6" i="27" s="1"/>
  <c r="Q18" i="27"/>
  <c r="N18" i="27"/>
  <c r="K18" i="27"/>
  <c r="R18" i="27" s="1"/>
  <c r="Q17" i="27"/>
  <c r="N17" i="27"/>
  <c r="K17" i="27"/>
  <c r="Q16" i="27"/>
  <c r="N16" i="27"/>
  <c r="K16" i="27"/>
  <c r="N15" i="27"/>
  <c r="K15" i="27"/>
  <c r="K19" i="27" s="1"/>
  <c r="C30" i="1" s="1"/>
  <c r="Q9" i="27"/>
  <c r="N9" i="27"/>
  <c r="K9" i="27"/>
  <c r="Q8" i="27"/>
  <c r="N8" i="27"/>
  <c r="K8" i="27"/>
  <c r="Q7" i="27"/>
  <c r="N7" i="27"/>
  <c r="K7" i="27"/>
  <c r="Q6" i="27"/>
  <c r="N6" i="27"/>
  <c r="K6" i="25"/>
  <c r="N9" i="26"/>
  <c r="K9" i="26"/>
  <c r="H9" i="26"/>
  <c r="O9" i="26" s="1"/>
  <c r="N7" i="26"/>
  <c r="K7" i="26"/>
  <c r="H7" i="26"/>
  <c r="N6" i="26"/>
  <c r="K6" i="26"/>
  <c r="H6" i="26"/>
  <c r="N28" i="29"/>
  <c r="K28" i="29"/>
  <c r="H28" i="29"/>
  <c r="N27" i="29"/>
  <c r="K27" i="29"/>
  <c r="H27" i="29"/>
  <c r="N26" i="29"/>
  <c r="K26" i="29"/>
  <c r="H26" i="29"/>
  <c r="N25" i="29"/>
  <c r="K25" i="29"/>
  <c r="H25" i="29"/>
  <c r="N23" i="29"/>
  <c r="K23" i="29"/>
  <c r="H23" i="29"/>
  <c r="N22" i="29"/>
  <c r="K22" i="29"/>
  <c r="H22" i="29"/>
  <c r="N21" i="29"/>
  <c r="K21" i="29"/>
  <c r="H21" i="29"/>
  <c r="N14" i="29"/>
  <c r="K14" i="29"/>
  <c r="H14" i="29"/>
  <c r="N13" i="29"/>
  <c r="K13" i="29"/>
  <c r="H13" i="29"/>
  <c r="N12" i="29"/>
  <c r="K12" i="29"/>
  <c r="H12" i="29"/>
  <c r="O12" i="29" s="1"/>
  <c r="N11" i="29"/>
  <c r="K11" i="29"/>
  <c r="H11" i="29"/>
  <c r="N9" i="29"/>
  <c r="K9" i="29"/>
  <c r="H9" i="29"/>
  <c r="N8" i="29"/>
  <c r="K8" i="29"/>
  <c r="H8" i="29"/>
  <c r="N7" i="29"/>
  <c r="K7" i="29"/>
  <c r="H7" i="29"/>
  <c r="N28" i="24"/>
  <c r="K28" i="24"/>
  <c r="H28" i="24"/>
  <c r="N27" i="24"/>
  <c r="K27" i="24"/>
  <c r="H27" i="24"/>
  <c r="N26" i="24"/>
  <c r="K26" i="24"/>
  <c r="H26" i="24"/>
  <c r="N25" i="24"/>
  <c r="K25" i="24"/>
  <c r="H25" i="24"/>
  <c r="O25" i="24" s="1"/>
  <c r="N23" i="24"/>
  <c r="K23" i="24"/>
  <c r="H23" i="24"/>
  <c r="N22" i="24"/>
  <c r="K22" i="24"/>
  <c r="H22" i="24"/>
  <c r="N21" i="24"/>
  <c r="K21" i="24"/>
  <c r="H21" i="24"/>
  <c r="O21" i="24" s="1"/>
  <c r="K12" i="24"/>
  <c r="N14" i="24"/>
  <c r="N13" i="24"/>
  <c r="N12" i="24"/>
  <c r="N11" i="24"/>
  <c r="K14" i="24"/>
  <c r="K13" i="24"/>
  <c r="O13" i="24" s="1"/>
  <c r="K11" i="24"/>
  <c r="H12" i="24"/>
  <c r="H13" i="24"/>
  <c r="H14" i="24"/>
  <c r="O14" i="24" s="1"/>
  <c r="H11" i="24"/>
  <c r="H10" i="24" s="1"/>
  <c r="H7" i="24"/>
  <c r="I74" i="23"/>
  <c r="O74" i="23"/>
  <c r="I65" i="23"/>
  <c r="L35" i="23"/>
  <c r="O25" i="23"/>
  <c r="L25" i="23"/>
  <c r="I25" i="23"/>
  <c r="N10" i="24" l="1"/>
  <c r="N24" i="29"/>
  <c r="H24" i="29"/>
  <c r="R7" i="27"/>
  <c r="Q19" i="27"/>
  <c r="G30" i="1" s="1"/>
  <c r="N24" i="24"/>
  <c r="O28" i="24"/>
  <c r="H10" i="29"/>
  <c r="O26" i="29"/>
  <c r="N10" i="27"/>
  <c r="E19" i="1" s="1"/>
  <c r="N19" i="27"/>
  <c r="E30" i="1" s="1"/>
  <c r="K10" i="27"/>
  <c r="C19" i="1" s="1"/>
  <c r="P25" i="23"/>
  <c r="O12" i="24"/>
  <c r="O22" i="24"/>
  <c r="O9" i="29"/>
  <c r="K10" i="29"/>
  <c r="O10" i="29" s="1"/>
  <c r="J16" i="1" s="1"/>
  <c r="H10" i="26"/>
  <c r="C17" i="1" s="1"/>
  <c r="N10" i="26"/>
  <c r="G17" i="1" s="1"/>
  <c r="K10" i="26"/>
  <c r="E17" i="1" s="1"/>
  <c r="O7" i="26"/>
  <c r="C27" i="1"/>
  <c r="N10" i="29"/>
  <c r="G16" i="1" s="1"/>
  <c r="O21" i="29"/>
  <c r="H24" i="24"/>
  <c r="C26" i="1" s="1"/>
  <c r="O27" i="24"/>
  <c r="O13" i="29"/>
  <c r="O14" i="29"/>
  <c r="Q10" i="27"/>
  <c r="G19" i="1" s="1"/>
  <c r="R8" i="27"/>
  <c r="R9" i="27"/>
  <c r="R16" i="27"/>
  <c r="R17" i="27"/>
  <c r="K24" i="24"/>
  <c r="O27" i="29"/>
  <c r="O11" i="24"/>
  <c r="G26" i="1"/>
  <c r="O23" i="24"/>
  <c r="O26" i="24"/>
  <c r="O7" i="29"/>
  <c r="O8" i="29"/>
  <c r="O22" i="29"/>
  <c r="O23" i="29"/>
  <c r="O25" i="29"/>
  <c r="O28" i="29"/>
  <c r="O6" i="26"/>
  <c r="R15" i="27"/>
  <c r="G27" i="1"/>
  <c r="C16" i="1"/>
  <c r="K24" i="29"/>
  <c r="O24" i="29" s="1"/>
  <c r="J27" i="1" s="1"/>
  <c r="O11" i="29"/>
  <c r="E26" i="1"/>
  <c r="O24" i="24"/>
  <c r="K10" i="24"/>
  <c r="O10" i="24" s="1"/>
  <c r="J15" i="1" s="1"/>
  <c r="J26" i="1" l="1"/>
  <c r="K8" i="1" s="1"/>
  <c r="K7" i="1"/>
  <c r="K6" i="1" s="1"/>
  <c r="O10" i="26"/>
  <c r="R10" i="27"/>
  <c r="I17" i="1"/>
  <c r="I26" i="1"/>
  <c r="E27" i="1"/>
  <c r="I27" i="1" s="1"/>
  <c r="O15" i="29"/>
  <c r="R19" i="27"/>
  <c r="O29" i="29"/>
  <c r="I28" i="1"/>
  <c r="E16" i="1"/>
  <c r="I16" i="1" s="1"/>
  <c r="L16" i="22" l="1"/>
  <c r="L6" i="22"/>
  <c r="I16" i="22"/>
  <c r="I21" i="22" s="1"/>
  <c r="I6" i="22"/>
  <c r="O77" i="23" l="1"/>
  <c r="L77" i="23"/>
  <c r="I77" i="23"/>
  <c r="O76" i="23"/>
  <c r="L76" i="23"/>
  <c r="I76" i="23"/>
  <c r="O75" i="23"/>
  <c r="L75" i="23"/>
  <c r="I75" i="23"/>
  <c r="L74" i="23"/>
  <c r="O68" i="23"/>
  <c r="L68" i="23"/>
  <c r="I68" i="23"/>
  <c r="O67" i="23"/>
  <c r="L67" i="23"/>
  <c r="I67" i="23"/>
  <c r="O66" i="23"/>
  <c r="L66" i="23"/>
  <c r="I66" i="23"/>
  <c r="O65" i="23"/>
  <c r="L65" i="23"/>
  <c r="O38" i="23"/>
  <c r="L38" i="23"/>
  <c r="I38" i="23"/>
  <c r="O37" i="23"/>
  <c r="L37" i="23"/>
  <c r="I37" i="23"/>
  <c r="O36" i="23"/>
  <c r="L36" i="23"/>
  <c r="I36" i="23"/>
  <c r="O35" i="23"/>
  <c r="I35" i="23"/>
  <c r="O28" i="23"/>
  <c r="L28" i="23"/>
  <c r="O27" i="23"/>
  <c r="L27" i="23"/>
  <c r="I27" i="23"/>
  <c r="O26" i="23"/>
  <c r="L26" i="23"/>
  <c r="I26" i="23"/>
  <c r="I30" i="23" l="1"/>
  <c r="P28" i="23"/>
  <c r="L30" i="23"/>
  <c r="E6" i="23" s="1"/>
  <c r="O30" i="23"/>
  <c r="F6" i="23" s="1"/>
  <c r="N59" i="23"/>
  <c r="R88" i="23"/>
  <c r="E9" i="23" s="1"/>
  <c r="R59" i="23"/>
  <c r="F15" i="23" s="1"/>
  <c r="E14" i="23"/>
  <c r="N50" i="23"/>
  <c r="E7" i="23" s="1"/>
  <c r="S46" i="23"/>
  <c r="S56" i="23"/>
  <c r="L88" i="23"/>
  <c r="D9" i="23" s="1"/>
  <c r="J50" i="23"/>
  <c r="J59" i="23"/>
  <c r="D15" i="23" s="1"/>
  <c r="L69" i="23"/>
  <c r="O69" i="23"/>
  <c r="F8" i="23" s="1"/>
  <c r="X88" i="23"/>
  <c r="F9" i="23" s="1"/>
  <c r="Y86" i="23"/>
  <c r="X98" i="23"/>
  <c r="F17" i="23" s="1"/>
  <c r="Y96" i="23"/>
  <c r="P66" i="23"/>
  <c r="Y85" i="23"/>
  <c r="Y95" i="23"/>
  <c r="I69" i="23"/>
  <c r="D8" i="23" s="1"/>
  <c r="P74" i="23"/>
  <c r="Y84" i="23"/>
  <c r="Y94" i="23"/>
  <c r="E8" i="23"/>
  <c r="P68" i="23"/>
  <c r="P77" i="23"/>
  <c r="Y87" i="23"/>
  <c r="R98" i="23"/>
  <c r="E17" i="23" s="1"/>
  <c r="Y97" i="23"/>
  <c r="L98" i="23"/>
  <c r="D17" i="23" s="1"/>
  <c r="P65" i="23"/>
  <c r="L78" i="23"/>
  <c r="E16" i="23" s="1"/>
  <c r="D6" i="23"/>
  <c r="P35" i="23"/>
  <c r="P67" i="23"/>
  <c r="O78" i="23"/>
  <c r="F16" i="23" s="1"/>
  <c r="P76" i="23"/>
  <c r="S49" i="23"/>
  <c r="S58" i="23"/>
  <c r="P75" i="23"/>
  <c r="I78" i="23"/>
  <c r="D16" i="23" s="1"/>
  <c r="S55" i="23"/>
  <c r="P38" i="23"/>
  <c r="E15" i="23"/>
  <c r="F14" i="23"/>
  <c r="P37" i="23"/>
  <c r="R50" i="23"/>
  <c r="F7" i="23" s="1"/>
  <c r="S48" i="23"/>
  <c r="S57" i="23"/>
  <c r="P36" i="23"/>
  <c r="S47" i="23"/>
  <c r="D7" i="23"/>
  <c r="D14" i="23"/>
  <c r="P27" i="23"/>
  <c r="P26" i="23"/>
  <c r="E10" i="23" l="1"/>
  <c r="E14" i="1" s="1"/>
  <c r="S59" i="23"/>
  <c r="P30" i="23"/>
  <c r="S50" i="23"/>
  <c r="Y88" i="23"/>
  <c r="D18" i="23"/>
  <c r="C25" i="1" s="1"/>
  <c r="F18" i="23"/>
  <c r="G25" i="1" s="1"/>
  <c r="P69" i="23"/>
  <c r="P78" i="23"/>
  <c r="F10" i="23"/>
  <c r="G14" i="1" s="1"/>
  <c r="G9" i="23"/>
  <c r="E18" i="23"/>
  <c r="E25" i="1" s="1"/>
  <c r="G7" i="23"/>
  <c r="D10" i="23"/>
  <c r="C14" i="1" s="1"/>
  <c r="G8" i="23"/>
  <c r="G6" i="23"/>
  <c r="Y98" i="23"/>
  <c r="G10" i="23" l="1"/>
  <c r="S18" i="28"/>
  <c r="P18" i="28"/>
  <c r="M18" i="28"/>
  <c r="S17" i="28"/>
  <c r="P17" i="28"/>
  <c r="M17" i="28"/>
  <c r="S16" i="28"/>
  <c r="P16" i="28"/>
  <c r="M16" i="28"/>
  <c r="S15" i="28"/>
  <c r="P15" i="28"/>
  <c r="S9" i="28"/>
  <c r="P9" i="28"/>
  <c r="M9" i="28"/>
  <c r="S8" i="28"/>
  <c r="P8" i="28"/>
  <c r="M8" i="28"/>
  <c r="S7" i="28"/>
  <c r="P7" i="28"/>
  <c r="M7" i="28"/>
  <c r="S6" i="28"/>
  <c r="P6" i="28"/>
  <c r="Q18" i="25"/>
  <c r="N18" i="25"/>
  <c r="K18" i="25"/>
  <c r="Q17" i="25"/>
  <c r="N17" i="25"/>
  <c r="K17" i="25"/>
  <c r="Q16" i="25"/>
  <c r="N16" i="25"/>
  <c r="K16" i="25"/>
  <c r="Q15" i="25"/>
  <c r="N15" i="25"/>
  <c r="K15" i="25"/>
  <c r="Q9" i="25"/>
  <c r="N9" i="25"/>
  <c r="K9" i="25"/>
  <c r="Q8" i="25"/>
  <c r="N8" i="25"/>
  <c r="K8" i="25"/>
  <c r="Q7" i="25"/>
  <c r="N7" i="25"/>
  <c r="K7" i="25"/>
  <c r="Q6" i="25"/>
  <c r="N6" i="25"/>
  <c r="N9" i="24"/>
  <c r="K9" i="24"/>
  <c r="H9" i="24"/>
  <c r="N8" i="24"/>
  <c r="K8" i="24"/>
  <c r="H8" i="24"/>
  <c r="N7" i="24"/>
  <c r="K7" i="24"/>
  <c r="O19" i="22"/>
  <c r="L19" i="22"/>
  <c r="I19" i="22"/>
  <c r="O18" i="22"/>
  <c r="L18" i="22"/>
  <c r="I18" i="22"/>
  <c r="O17" i="22"/>
  <c r="L17" i="22"/>
  <c r="I17" i="22"/>
  <c r="O16" i="22"/>
  <c r="O9" i="22"/>
  <c r="L9" i="22"/>
  <c r="I9" i="22"/>
  <c r="O8" i="22"/>
  <c r="L8" i="22"/>
  <c r="I8" i="22"/>
  <c r="O7" i="22"/>
  <c r="L7" i="22"/>
  <c r="L11" i="22" s="1"/>
  <c r="E13" i="1" s="1"/>
  <c r="I7" i="22"/>
  <c r="O6" i="22"/>
  <c r="I30" i="1"/>
  <c r="I25" i="1"/>
  <c r="I19" i="1"/>
  <c r="I14" i="1"/>
  <c r="S19" i="28" l="1"/>
  <c r="G31" i="1" s="1"/>
  <c r="P8" i="22"/>
  <c r="N10" i="25"/>
  <c r="E18" i="1" s="1"/>
  <c r="N19" i="25"/>
  <c r="E29" i="1" s="1"/>
  <c r="R18" i="25"/>
  <c r="S10" i="28"/>
  <c r="G20" i="1" s="1"/>
  <c r="E24" i="1"/>
  <c r="O11" i="22"/>
  <c r="G13" i="1" s="1"/>
  <c r="I11" i="22"/>
  <c r="C13" i="1" s="1"/>
  <c r="P19" i="22"/>
  <c r="Q19" i="25"/>
  <c r="G29" i="1" s="1"/>
  <c r="M19" i="28"/>
  <c r="C31" i="1" s="1"/>
  <c r="I31" i="1" s="1"/>
  <c r="C15" i="1"/>
  <c r="K10" i="25"/>
  <c r="C18" i="1" s="1"/>
  <c r="T7" i="28"/>
  <c r="T15" i="28"/>
  <c r="T19" i="28" s="1"/>
  <c r="G15" i="1"/>
  <c r="Q10" i="25"/>
  <c r="G18" i="1" s="1"/>
  <c r="M10" i="28"/>
  <c r="C20" i="1" s="1"/>
  <c r="G24" i="1"/>
  <c r="G8" i="1" s="1"/>
  <c r="P16" i="22"/>
  <c r="P21" i="22" s="1"/>
  <c r="P6" i="22"/>
  <c r="C24" i="1"/>
  <c r="K19" i="25"/>
  <c r="C29" i="1" s="1"/>
  <c r="I29" i="1" s="1"/>
  <c r="P10" i="28"/>
  <c r="E20" i="1" s="1"/>
  <c r="P19" i="28"/>
  <c r="E31" i="1" s="1"/>
  <c r="T18" i="28"/>
  <c r="O7" i="24"/>
  <c r="E15" i="1"/>
  <c r="T9" i="28"/>
  <c r="T17" i="28"/>
  <c r="T6" i="28"/>
  <c r="T8" i="28"/>
  <c r="T16" i="28"/>
  <c r="P9" i="22"/>
  <c r="P18" i="22"/>
  <c r="P7" i="22"/>
  <c r="P17" i="22"/>
  <c r="R7" i="25"/>
  <c r="R8" i="25"/>
  <c r="R15" i="25"/>
  <c r="R6" i="25"/>
  <c r="R17" i="25"/>
  <c r="R9" i="25"/>
  <c r="R16" i="25"/>
  <c r="O9" i="24"/>
  <c r="O8" i="24"/>
  <c r="E7" i="1" l="1"/>
  <c r="C8" i="1"/>
  <c r="C7" i="1"/>
  <c r="E8" i="1"/>
  <c r="P11" i="22"/>
  <c r="R19" i="25"/>
  <c r="T10" i="28"/>
  <c r="I24" i="1"/>
  <c r="I18" i="1"/>
  <c r="G7" i="1"/>
  <c r="G6" i="1" s="1"/>
  <c r="R10" i="25"/>
  <c r="I20" i="1"/>
  <c r="I15" i="1"/>
  <c r="I13" i="1"/>
  <c r="C36" i="1" s="1"/>
  <c r="E6" i="1" l="1"/>
  <c r="I7" i="1"/>
  <c r="I8" i="1"/>
  <c r="C6" i="1"/>
  <c r="C9" i="1" s="1"/>
  <c r="G9" i="1"/>
  <c r="E9" i="1"/>
  <c r="I6" i="1" l="1"/>
  <c r="C37" i="1" s="1"/>
  <c r="C35" i="1"/>
  <c r="I9" i="1" l="1"/>
  <c r="G15" i="23"/>
  <c r="G14" i="23"/>
  <c r="G18" i="23"/>
  <c r="G16" i="23"/>
  <c r="G17" i="23"/>
</calcChain>
</file>

<file path=xl/sharedStrings.xml><?xml version="1.0" encoding="utf-8"?>
<sst xmlns="http://schemas.openxmlformats.org/spreadsheetml/2006/main" count="761" uniqueCount="134">
  <si>
    <t>Итого</t>
  </si>
  <si>
    <t>За счет средств гранта</t>
  </si>
  <si>
    <t>№</t>
  </si>
  <si>
    <t>Стоимость, руб.</t>
  </si>
  <si>
    <t>1.</t>
  </si>
  <si>
    <t>2.</t>
  </si>
  <si>
    <t>3.</t>
  </si>
  <si>
    <t>Кол-во, шт.</t>
  </si>
  <si>
    <t xml:space="preserve">Этап 1 </t>
  </si>
  <si>
    <t xml:space="preserve">Этап 2 </t>
  </si>
  <si>
    <t>Этап N</t>
  </si>
  <si>
    <t>Средства гранта, руб.</t>
  </si>
  <si>
    <t>Внебюджетные средства, руб.</t>
  </si>
  <si>
    <t>Общий бюджет проекта, руб.</t>
  </si>
  <si>
    <t>мм.гггг</t>
  </si>
  <si>
    <t>Начало этапа</t>
  </si>
  <si>
    <t>Окончание этапа</t>
  </si>
  <si>
    <t>Источники финансирования</t>
  </si>
  <si>
    <t>Средства гранта</t>
  </si>
  <si>
    <t>Фонд оплаты труда, руб.</t>
  </si>
  <si>
    <t>Статья расходов</t>
  </si>
  <si>
    <t>Внебюджетные средства</t>
  </si>
  <si>
    <t>Общий бюджет проекта</t>
  </si>
  <si>
    <t>Получатель средств</t>
  </si>
  <si>
    <t>N.</t>
  </si>
  <si>
    <t>Этап 1</t>
  </si>
  <si>
    <t>Этап 2</t>
  </si>
  <si>
    <t>Сумма на этап, руб.</t>
  </si>
  <si>
    <t>Назначение расходов (выполнение мероприятий проекта)</t>
  </si>
  <si>
    <t xml:space="preserve">За счет средств внебюджетного финансирования </t>
  </si>
  <si>
    <t>Сумма расходов итого, руб.</t>
  </si>
  <si>
    <t>Кол-во чел/мес.</t>
  </si>
  <si>
    <t>Количество</t>
  </si>
  <si>
    <t>Неотъемлемые работы, включенные в лицензию на ПО</t>
  </si>
  <si>
    <t>Услуги/работы разработчика продукта</t>
  </si>
  <si>
    <t>Мероприятия из заявки, которые будут выполнены за счет расходов по статье</t>
  </si>
  <si>
    <t>Не требуется для внебюджетных расходов</t>
  </si>
  <si>
    <t>Не указывается для оборудования, планируемого к покупке за счет средств внебюджетного финансирования</t>
  </si>
  <si>
    <t>Соисполнители (услуги/работы), руб.</t>
  </si>
  <si>
    <t>Разработчик(и) (Продукт), руб.</t>
  </si>
  <si>
    <t>Разработчик(и) (услуги/работы), руб.</t>
  </si>
  <si>
    <t>Накладные расходы (аренда/ОТ/ФОТ АУП/командировки), руб.</t>
  </si>
  <si>
    <t>Капитальные затраты, руб.</t>
  </si>
  <si>
    <t>Тип найма 
(штат/гражданско-правовой договор)</t>
  </si>
  <si>
    <t>Расчет, обоснование стоимости</t>
  </si>
  <si>
    <t>Согласно торговой марке, наименованию в свидетельстве о регистрации программы для ЭВМ/ наименование расходов на доработку Продукта</t>
  </si>
  <si>
    <t>Капитальные затраты</t>
  </si>
  <si>
    <t>Наименование вида оборудования/ПО/ нематериальных активов/ комплектующих</t>
  </si>
  <si>
    <t>Наличие в реестрах отечественного оборудования/ПО</t>
  </si>
  <si>
    <t>Описание вида, наименование согласно торговой марке либо регистрационным документам</t>
  </si>
  <si>
    <t xml:space="preserve">Указывается один из вариантов: 
а) номер в одном из реестров отечественного оборудования/ПО (см. конкурсную документацию)
б) номер этапа проекта, на котором оборудование/ПО будет внесено в реестр
в) слово "иностранное" </t>
  </si>
  <si>
    <t xml:space="preserve">Накладные расходы  </t>
  </si>
  <si>
    <t>Должность</t>
  </si>
  <si>
    <t>Доля внебюджетного финансирования в общем бюджете проекта, %</t>
  </si>
  <si>
    <t>Количество*</t>
  </si>
  <si>
    <t>Ограничение</t>
  </si>
  <si>
    <t>Проверка</t>
  </si>
  <si>
    <t>Сумма расходов по статьям сметы заказчика за счет гранта «Фонд оплаты труда» и «Накладные расходы» не должна превышать 25% от суммы гранта</t>
  </si>
  <si>
    <t>Накладные расходы, оплачиваемые за счет средств гранта, не могут превышать 40 % затрат заказчика на фонд оплаты труда, оплачиваемых из средств гранта.</t>
  </si>
  <si>
    <t>Описание функций сотрудника АУП в рамках проекта</t>
  </si>
  <si>
    <t>За счет средств внебюджетного финансирования</t>
  </si>
  <si>
    <t>Аренда и содержание помещений</t>
  </si>
  <si>
    <t>ставка за кв.м. в год (руб.)</t>
  </si>
  <si>
    <t>Обоснование необходимости аренды</t>
  </si>
  <si>
    <t>Создание условий труда для персонала</t>
  </si>
  <si>
    <t>цена за единицу, руб.</t>
  </si>
  <si>
    <t>количество</t>
  </si>
  <si>
    <t>Наименование</t>
  </si>
  <si>
    <t>Обоснование необходимости (ссылка на требования законодательства)</t>
  </si>
  <si>
    <t>Обоснование необходимости</t>
  </si>
  <si>
    <t>Командировочные расходы</t>
  </si>
  <si>
    <t>Статья накладных расходов</t>
  </si>
  <si>
    <t>Заработная плата административно-управленческого персонала</t>
  </si>
  <si>
    <t>Интегратор(ы) (услуги/работы), руб.</t>
  </si>
  <si>
    <t>Интегратор(ы) (Продукт), руб.</t>
  </si>
  <si>
    <t>Описание роли и функционала работника в рамках проекта</t>
  </si>
  <si>
    <r>
      <t xml:space="preserve">Проверка соответствия ограничениям по статьям сметы Проекта, установленным в требованиях к составу и структуре расходов сметы </t>
    </r>
    <r>
      <rPr>
        <b/>
        <i/>
        <sz val="10"/>
        <rFont val="Arial"/>
        <family val="2"/>
        <charset val="204"/>
      </rPr>
      <t>(справочно, формируется автоматических при заполнении сметы)</t>
    </r>
  </si>
  <si>
    <t>Расходы на фонд оплаты труда участника конкурсного отбора (включая НДФЛ и страховые взносы)</t>
  </si>
  <si>
    <t>Расходы на фонд оплаты труда административно-управленческого персонала (АУП) участника конкурсного отбора (включая НДФЛ и страховые взносы)</t>
  </si>
  <si>
    <t>Контрагент, которому платит участник конкурсного отбора по статье</t>
  </si>
  <si>
    <t>Контрагент, которому платит участник конкурсного отбора</t>
  </si>
  <si>
    <t>Описание услуг/работ разработчика по внедрению и доработке</t>
  </si>
  <si>
    <t>Описание услуг/работ интегратора по внедрению и доработке</t>
  </si>
  <si>
    <t>Разработчик, которому платит участник конкурсного отбора за оказание услуг/работ</t>
  </si>
  <si>
    <t>Доработка Продукта, в том числе:</t>
  </si>
  <si>
    <t>N.1.</t>
  </si>
  <si>
    <t>N.2.</t>
  </si>
  <si>
    <t>N.3.</t>
  </si>
  <si>
    <t>N.4.</t>
  </si>
  <si>
    <t>Получатель средств**</t>
  </si>
  <si>
    <t>Услуги/работы интегратора</t>
  </si>
  <si>
    <t>Интегратор, которому платит участник конкурсного отбора за оказание услуг/работ</t>
  </si>
  <si>
    <t>Соисполнитель, которому платит участник конкурсного отбора за оказание услуг/работ</t>
  </si>
  <si>
    <t>Описание услуг/работ соисполнителя по внедрению и доработке</t>
  </si>
  <si>
    <t>Услуги/работы соисполнителя</t>
  </si>
  <si>
    <t>Подтверждение российского происхождения Продукта</t>
  </si>
  <si>
    <t>Разработчик, которому платит участник конкурсного отбора за Продукт</t>
  </si>
  <si>
    <t>Разработчик(и) (поставка Продукта, компенсация расходов на доработку Продукта)</t>
  </si>
  <si>
    <t>(номер в реестрах российского оборудования и ПО / номер этапа, в котором планируется внесение в реестр)</t>
  </si>
  <si>
    <t>Интегратор(ы) (поставка Продукта)</t>
  </si>
  <si>
    <t>Наименование Продукта (лицензируемые модули Продукта, аппартаные составляюшие Продукта)</t>
  </si>
  <si>
    <t>Согласно торговой марке, наименованию в свидетельстве о регистрации программы для ЭВМ</t>
  </si>
  <si>
    <t>Интегратор, которому платит участник конкурсного отбора за Продукт</t>
  </si>
  <si>
    <t>Обоснование необходимости покупки</t>
  </si>
  <si>
    <t>Страховые взносы</t>
  </si>
  <si>
    <t>Состав ставки (оклад, районные коэффициенты, выплаты, являющиеся составной постоянной частью оплаты труда (фиксируется в трудовых договорах работников без указания условий ее выплаты) и т.д.)</t>
  </si>
  <si>
    <t>Состав ставки (оклад, районные коэффициенты, выплаты, являющиеся составной постоянной частью оплаты труда (фиксируется в трудовых договорах работников без указания условий ее выплаты),  страховые взносы и т.д.)</t>
  </si>
  <si>
    <t xml:space="preserve">Капитальные затраты классификация: </t>
  </si>
  <si>
    <t>Указывается один из вариантов: оборудование/ПО/ нематериальные активы/ комплектующие</t>
  </si>
  <si>
    <t>N</t>
  </si>
  <si>
    <t>Расходы на доработку продукта</t>
  </si>
  <si>
    <t>Расходы на доработку продукта не должны превышать 50% от сметы и могут быть направлены на приведение продукта в соответствие условиям пилотного проекта (требованиям получателя гранта), повышение уровня готовности технологии</t>
  </si>
  <si>
    <t>Объект аренды, назначение (офисное помещение, лаборатория и т.д.), местоположение</t>
  </si>
  <si>
    <t>длительность этапа (мес)</t>
  </si>
  <si>
    <t>площадь помещений (кв. м.)</t>
  </si>
  <si>
    <t>Длительность командировки (дней)</t>
  </si>
  <si>
    <t>суточные на человека (руб./сутки)</t>
  </si>
  <si>
    <t>Количество командируемых (чел.)</t>
  </si>
  <si>
    <t>проживание на человека (руб./сутки)</t>
  </si>
  <si>
    <t>транспортные расходы на человека - в обе стороны (руб.)</t>
  </si>
  <si>
    <t xml:space="preserve">Наименование (место назначения, цель каждой командировки) </t>
  </si>
  <si>
    <t>Ссылка на обоснование выбора получателя средств (3 КП \ ед. поставщик)</t>
  </si>
  <si>
    <t>Ссылка на обоснование выбора получателя средств (3 КП / ед. поставщик)</t>
  </si>
  <si>
    <t>Наименование Продукта (лицензируемые модули Продукта, аппаратные составляюшие Продукта)/наименование расходов на доработку Продукта</t>
  </si>
  <si>
    <t>,</t>
  </si>
  <si>
    <t>Указать применяемый тариф (рассчитать сумму страховых взносов по каждому этапу)</t>
  </si>
  <si>
    <t>Ставка, руб./мес.</t>
  </si>
  <si>
    <t>Ссылка на обоснование отсутствия российских аналогов (для иностранного оборудования)*</t>
  </si>
  <si>
    <t>Обоснование необходимости приобретения для целей реализации проекта</t>
  </si>
  <si>
    <t>Ссылка на документ/обоснование, подтверждающее отсутствие российских аналогов</t>
  </si>
  <si>
    <t>Внедрение Продукта, в том числе:</t>
  </si>
  <si>
    <t>Приложение № 7
к конкурсной документации</t>
  </si>
  <si>
    <t>Кол-во чел/мес.*</t>
  </si>
  <si>
    <r>
      <t xml:space="preserve">Ссылка на документы, предусмотренные </t>
    </r>
    <r>
      <rPr>
        <b/>
        <i/>
        <sz val="10"/>
        <color rgb="FF0070C0"/>
        <rFont val="Arial"/>
        <family val="2"/>
        <charset val="204"/>
      </rPr>
      <t>пунктом 6 статьи 1 Приложения № 3</t>
    </r>
    <r>
      <rPr>
        <i/>
        <sz val="10"/>
        <color rgb="FF0070C0"/>
        <rFont val="Arial"/>
        <family val="2"/>
        <charset val="204"/>
      </rPr>
      <t xml:space="preserve"> к Конкурсной документации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</si>
</sst>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Calibri"/>
      <scheme val="minor"/>
    </font>
    <font>
      <sz val="11"/>
      <color indexed="64"/>
      <name val="Calibri"/>
      <family val="2"/>
      <charset val="204"/>
    </font>
    <font>
      <u/>
      <sz val="11"/>
      <color rgb="FF46729E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70C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rgb="FF0070C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i/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vertical="top"/>
    </xf>
    <xf numFmtId="0" fontId="1" fillId="0" borderId="0"/>
    <xf numFmtId="0" fontId="3" fillId="0" borderId="0"/>
    <xf numFmtId="0" fontId="5" fillId="0" borderId="0"/>
    <xf numFmtId="0" fontId="4" fillId="0" borderId="0"/>
    <xf numFmtId="0" fontId="5" fillId="0" borderId="0"/>
    <xf numFmtId="9" fontId="13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5" applyFont="1" applyFill="1" applyBorder="1" applyAlignment="1">
      <alignment vertical="center" wrapText="1"/>
    </xf>
    <xf numFmtId="0" fontId="3" fillId="0" borderId="0" xfId="5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5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0" xfId="5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/>
    <xf numFmtId="0" fontId="12" fillId="0" borderId="0" xfId="0" applyFont="1"/>
    <xf numFmtId="0" fontId="8" fillId="0" borderId="0" xfId="0" applyFont="1" applyFill="1"/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right" vertical="center"/>
    </xf>
    <xf numFmtId="0" fontId="8" fillId="2" borderId="1" xfId="6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/>
    </xf>
    <xf numFmtId="4" fontId="9" fillId="0" borderId="1" xfId="0" applyNumberFormat="1" applyFont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 wrapText="1"/>
    </xf>
    <xf numFmtId="4" fontId="8" fillId="2" borderId="7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" fontId="8" fillId="2" borderId="1" xfId="0" applyNumberFormat="1" applyFont="1" applyFill="1" applyBorder="1" applyAlignment="1">
      <alignment horizontal="right" wrapText="1"/>
    </xf>
    <xf numFmtId="4" fontId="8" fillId="2" borderId="7" xfId="0" applyNumberFormat="1" applyFont="1" applyFill="1" applyBorder="1" applyAlignment="1">
      <alignment horizontal="right" wrapText="1"/>
    </xf>
    <xf numFmtId="4" fontId="12" fillId="2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0" xfId="6" applyFont="1"/>
    <xf numFmtId="0" fontId="12" fillId="0" borderId="0" xfId="6" applyFont="1"/>
    <xf numFmtId="4" fontId="8" fillId="0" borderId="0" xfId="6" applyNumberFormat="1" applyFont="1"/>
    <xf numFmtId="0" fontId="8" fillId="0" borderId="0" xfId="6" applyFont="1" applyAlignment="1">
      <alignment wrapText="1"/>
    </xf>
    <xf numFmtId="0" fontId="8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 wrapText="1"/>
    </xf>
    <xf numFmtId="0" fontId="9" fillId="0" borderId="2" xfId="6" applyFont="1" applyBorder="1" applyAlignment="1">
      <alignment horizontal="left" vertical="center" wrapText="1"/>
    </xf>
    <xf numFmtId="4" fontId="9" fillId="0" borderId="1" xfId="6" applyNumberFormat="1" applyFont="1" applyBorder="1" applyAlignment="1">
      <alignment horizontal="right" vertical="center" wrapText="1"/>
    </xf>
    <xf numFmtId="4" fontId="3" fillId="2" borderId="1" xfId="6" applyNumberFormat="1" applyFont="1" applyFill="1" applyBorder="1" applyAlignment="1">
      <alignment horizontal="right" vertical="center" wrapText="1"/>
    </xf>
    <xf numFmtId="4" fontId="3" fillId="2" borderId="1" xfId="6" applyNumberFormat="1" applyFont="1" applyFill="1" applyBorder="1" applyAlignment="1">
      <alignment horizontal="right" vertical="center"/>
    </xf>
    <xf numFmtId="0" fontId="8" fillId="0" borderId="0" xfId="6" applyFont="1" applyAlignment="1">
      <alignment horizontal="left" vertical="center" wrapText="1"/>
    </xf>
    <xf numFmtId="0" fontId="8" fillId="0" borderId="0" xfId="6" applyFont="1" applyAlignment="1">
      <alignment horizontal="left" vertical="center"/>
    </xf>
    <xf numFmtId="0" fontId="8" fillId="0" borderId="0" xfId="6" applyFont="1" applyAlignment="1">
      <alignment vertical="center" wrapText="1"/>
    </xf>
    <xf numFmtId="0" fontId="8" fillId="0" borderId="0" xfId="6" applyFont="1" applyAlignment="1">
      <alignment vertical="center"/>
    </xf>
    <xf numFmtId="4" fontId="14" fillId="0" borderId="1" xfId="6" applyNumberFormat="1" applyFont="1" applyBorder="1" applyAlignment="1">
      <alignment horizontal="right" vertical="center" wrapText="1"/>
    </xf>
    <xf numFmtId="4" fontId="3" fillId="0" borderId="1" xfId="6" applyNumberFormat="1" applyFont="1" applyBorder="1" applyAlignment="1">
      <alignment horizontal="right" vertical="center" wrapText="1"/>
    </xf>
    <xf numFmtId="0" fontId="14" fillId="0" borderId="0" xfId="6" applyFont="1" applyAlignment="1">
      <alignment vertical="center" wrapText="1"/>
    </xf>
    <xf numFmtId="0" fontId="14" fillId="0" borderId="0" xfId="6" applyFont="1" applyAlignment="1">
      <alignment vertical="center"/>
    </xf>
    <xf numFmtId="0" fontId="12" fillId="2" borderId="2" xfId="6" applyFont="1" applyFill="1" applyBorder="1" applyAlignment="1"/>
    <xf numFmtId="0" fontId="12" fillId="2" borderId="3" xfId="6" applyFont="1" applyFill="1" applyBorder="1" applyAlignment="1"/>
    <xf numFmtId="4" fontId="8" fillId="2" borderId="1" xfId="6" applyNumberFormat="1" applyFont="1" applyFill="1" applyBorder="1" applyAlignment="1">
      <alignment horizontal="right"/>
    </xf>
    <xf numFmtId="4" fontId="8" fillId="2" borderId="7" xfId="6" applyNumberFormat="1" applyFont="1" applyFill="1" applyBorder="1" applyAlignment="1">
      <alignment horizontal="right"/>
    </xf>
    <xf numFmtId="0" fontId="12" fillId="2" borderId="2" xfId="6" applyFont="1" applyFill="1" applyBorder="1" applyAlignment="1">
      <alignment vertical="center"/>
    </xf>
    <xf numFmtId="0" fontId="12" fillId="2" borderId="3" xfId="6" applyFont="1" applyFill="1" applyBorder="1" applyAlignment="1">
      <alignment vertical="center"/>
    </xf>
    <xf numFmtId="4" fontId="8" fillId="2" borderId="7" xfId="6" applyNumberFormat="1" applyFont="1" applyFill="1" applyBorder="1" applyAlignment="1">
      <alignment horizontal="right" vertical="center"/>
    </xf>
    <xf numFmtId="4" fontId="12" fillId="2" borderId="1" xfId="6" applyNumberFormat="1" applyFont="1" applyFill="1" applyBorder="1" applyAlignment="1">
      <alignment horizontal="right" vertical="center"/>
    </xf>
    <xf numFmtId="0" fontId="12" fillId="0" borderId="0" xfId="6" applyFont="1" applyAlignment="1">
      <alignment horizontal="right"/>
    </xf>
    <xf numFmtId="0" fontId="8" fillId="0" borderId="0" xfId="6" applyFont="1" applyAlignment="1">
      <alignment horizontal="right"/>
    </xf>
    <xf numFmtId="0" fontId="8" fillId="0" borderId="0" xfId="6" applyFont="1" applyAlignment="1">
      <alignment horizontal="right" wrapText="1"/>
    </xf>
    <xf numFmtId="0" fontId="7" fillId="0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8" fillId="0" borderId="0" xfId="6" applyFont="1" applyAlignment="1">
      <alignment horizontal="center" wrapText="1"/>
    </xf>
    <xf numFmtId="0" fontId="8" fillId="0" borderId="0" xfId="6" applyFont="1" applyAlignment="1">
      <alignment horizontal="center"/>
    </xf>
    <xf numFmtId="4" fontId="9" fillId="0" borderId="1" xfId="0" applyNumberFormat="1" applyFont="1" applyFill="1" applyBorder="1" applyAlignment="1">
      <alignment vertical="center"/>
    </xf>
    <xf numFmtId="0" fontId="6" fillId="2" borderId="1" xfId="5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14" fillId="0" borderId="0" xfId="6" applyFont="1" applyAlignment="1">
      <alignment horizontal="right" wrapText="1"/>
    </xf>
    <xf numFmtId="0" fontId="14" fillId="0" borderId="0" xfId="6" applyFont="1" applyAlignment="1">
      <alignment wrapText="1"/>
    </xf>
    <xf numFmtId="0" fontId="14" fillId="0" borderId="0" xfId="6" applyFont="1"/>
    <xf numFmtId="0" fontId="12" fillId="2" borderId="1" xfId="6" applyFont="1" applyFill="1" applyBorder="1" applyAlignment="1">
      <alignment horizontal="left"/>
    </xf>
    <xf numFmtId="0" fontId="8" fillId="2" borderId="1" xfId="6" applyFont="1" applyFill="1" applyBorder="1" applyAlignment="1">
      <alignment horizontal="left"/>
    </xf>
    <xf numFmtId="0" fontId="8" fillId="2" borderId="1" xfId="6" applyFont="1" applyFill="1" applyBorder="1" applyAlignment="1"/>
    <xf numFmtId="0" fontId="11" fillId="0" borderId="1" xfId="6" applyFont="1" applyBorder="1" applyAlignment="1">
      <alignment horizontal="left" vertical="center" wrapText="1"/>
    </xf>
    <xf numFmtId="0" fontId="12" fillId="2" borderId="1" xfId="6" applyFont="1" applyFill="1" applyBorder="1" applyAlignment="1">
      <alignment horizontal="left" vertical="center"/>
    </xf>
    <xf numFmtId="0" fontId="8" fillId="2" borderId="1" xfId="6" applyFont="1" applyFill="1" applyBorder="1" applyAlignment="1">
      <alignment vertical="center"/>
    </xf>
    <xf numFmtId="4" fontId="8" fillId="2" borderId="1" xfId="6" applyNumberFormat="1" applyFont="1" applyFill="1" applyBorder="1" applyAlignment="1">
      <alignment horizontal="right" vertical="center"/>
    </xf>
    <xf numFmtId="4" fontId="8" fillId="2" borderId="1" xfId="6" applyNumberFormat="1" applyFont="1" applyFill="1" applyBorder="1" applyAlignment="1">
      <alignment horizontal="right" vertical="center" wrapText="1"/>
    </xf>
    <xf numFmtId="4" fontId="12" fillId="2" borderId="1" xfId="6" applyNumberFormat="1" applyFont="1" applyFill="1" applyBorder="1" applyAlignment="1">
      <alignment horizontal="right" vertical="center" wrapText="1"/>
    </xf>
    <xf numFmtId="0" fontId="12" fillId="0" borderId="0" xfId="6" applyFont="1" applyAlignment="1">
      <alignment vertical="center"/>
    </xf>
    <xf numFmtId="0" fontId="12" fillId="2" borderId="1" xfId="6" applyFont="1" applyFill="1" applyBorder="1" applyAlignment="1">
      <alignment horizontal="center" vertical="center" wrapText="1"/>
    </xf>
    <xf numFmtId="4" fontId="8" fillId="0" borderId="0" xfId="6" applyNumberFormat="1" applyFont="1" applyAlignment="1">
      <alignment horizontal="right"/>
    </xf>
    <xf numFmtId="4" fontId="8" fillId="0" borderId="0" xfId="6" applyNumberFormat="1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12" fillId="0" borderId="0" xfId="0" applyFont="1" applyAlignment="1">
      <alignment vertical="center"/>
    </xf>
    <xf numFmtId="4" fontId="11" fillId="0" borderId="1" xfId="0" applyNumberFormat="1" applyFont="1" applyBorder="1" applyAlignment="1">
      <alignment horizontal="right" vertical="center" wrapText="1"/>
    </xf>
    <xf numFmtId="4" fontId="12" fillId="2" borderId="7" xfId="0" applyNumberFormat="1" applyFont="1" applyFill="1" applyBorder="1" applyAlignment="1">
      <alignment horizontal="right" wrapText="1"/>
    </xf>
    <xf numFmtId="0" fontId="11" fillId="0" borderId="7" xfId="0" applyFont="1" applyBorder="1" applyAlignment="1">
      <alignment horizontal="left" wrapText="1"/>
    </xf>
    <xf numFmtId="4" fontId="8" fillId="2" borderId="1" xfId="6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10" fontId="3" fillId="2" borderId="2" xfId="7" applyNumberFormat="1" applyFont="1" applyFill="1" applyBorder="1" applyAlignment="1">
      <alignment horizontal="center" vertical="center"/>
    </xf>
    <xf numFmtId="10" fontId="3" fillId="2" borderId="3" xfId="7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4" fontId="12" fillId="2" borderId="2" xfId="6" applyNumberFormat="1" applyFont="1" applyFill="1" applyBorder="1" applyAlignment="1">
      <alignment horizontal="center" vertical="center" wrapText="1"/>
    </xf>
    <xf numFmtId="4" fontId="12" fillId="2" borderId="7" xfId="6" applyNumberFormat="1" applyFont="1" applyFill="1" applyBorder="1" applyAlignment="1">
      <alignment horizontal="center" vertical="center" wrapText="1"/>
    </xf>
    <xf numFmtId="4" fontId="12" fillId="2" borderId="3" xfId="6" applyNumberFormat="1" applyFont="1" applyFill="1" applyBorder="1" applyAlignment="1">
      <alignment horizontal="center" vertical="center" wrapText="1"/>
    </xf>
    <xf numFmtId="4" fontId="12" fillId="2" borderId="4" xfId="6" applyNumberFormat="1" applyFont="1" applyFill="1" applyBorder="1" applyAlignment="1">
      <alignment horizontal="center" vertical="center" wrapText="1"/>
    </xf>
    <xf numFmtId="4" fontId="12" fillId="2" borderId="5" xfId="6" applyNumberFormat="1" applyFont="1" applyFill="1" applyBorder="1" applyAlignment="1">
      <alignment horizontal="center" vertical="center" wrapText="1"/>
    </xf>
    <xf numFmtId="0" fontId="12" fillId="2" borderId="4" xfId="6" applyFont="1" applyFill="1" applyBorder="1" applyAlignment="1">
      <alignment horizontal="center" vertical="center"/>
    </xf>
    <xf numFmtId="0" fontId="12" fillId="2" borderId="5" xfId="6" applyFont="1" applyFill="1" applyBorder="1" applyAlignment="1">
      <alignment horizontal="center" vertical="center"/>
    </xf>
    <xf numFmtId="0" fontId="12" fillId="2" borderId="4" xfId="6" applyFont="1" applyFill="1" applyBorder="1" applyAlignment="1">
      <alignment horizontal="center" vertical="center" wrapText="1"/>
    </xf>
    <xf numFmtId="0" fontId="12" fillId="2" borderId="5" xfId="6" applyFont="1" applyFill="1" applyBorder="1" applyAlignment="1">
      <alignment horizontal="center" vertical="center" wrapText="1"/>
    </xf>
    <xf numFmtId="0" fontId="6" fillId="2" borderId="9" xfId="6" applyFont="1" applyFill="1" applyBorder="1" applyAlignment="1">
      <alignment horizontal="center" vertical="center" wrapText="1"/>
    </xf>
    <xf numFmtId="0" fontId="6" fillId="2" borderId="13" xfId="6" applyFont="1" applyFill="1" applyBorder="1" applyAlignment="1">
      <alignment horizontal="center" vertical="center" wrapText="1"/>
    </xf>
    <xf numFmtId="0" fontId="12" fillId="2" borderId="2" xfId="6" applyFont="1" applyFill="1" applyBorder="1" applyAlignment="1">
      <alignment horizontal="center" vertical="center"/>
    </xf>
    <xf numFmtId="0" fontId="12" fillId="2" borderId="7" xfId="6" applyFont="1" applyFill="1" applyBorder="1" applyAlignment="1">
      <alignment horizontal="center" vertical="center"/>
    </xf>
    <xf numFmtId="0" fontId="12" fillId="2" borderId="2" xfId="6" applyFont="1" applyFill="1" applyBorder="1" applyAlignment="1">
      <alignment horizontal="center"/>
    </xf>
    <xf numFmtId="0" fontId="12" fillId="2" borderId="7" xfId="6" applyFont="1" applyFill="1" applyBorder="1" applyAlignment="1">
      <alignment horizontal="center"/>
    </xf>
    <xf numFmtId="0" fontId="6" fillId="2" borderId="2" xfId="6" applyFont="1" applyFill="1" applyBorder="1" applyAlignment="1">
      <alignment horizontal="center" vertical="center"/>
    </xf>
    <xf numFmtId="0" fontId="6" fillId="2" borderId="7" xfId="6" applyFont="1" applyFill="1" applyBorder="1" applyAlignment="1">
      <alignment horizontal="center" vertical="center"/>
    </xf>
    <xf numFmtId="0" fontId="6" fillId="2" borderId="3" xfId="6" applyFont="1" applyFill="1" applyBorder="1" applyAlignment="1">
      <alignment horizontal="center" vertical="center"/>
    </xf>
    <xf numFmtId="0" fontId="12" fillId="2" borderId="2" xfId="6" applyFont="1" applyFill="1" applyBorder="1" applyAlignment="1">
      <alignment horizontal="center" vertical="center" wrapText="1"/>
    </xf>
    <xf numFmtId="0" fontId="12" fillId="2" borderId="7" xfId="6" applyFont="1" applyFill="1" applyBorder="1" applyAlignment="1">
      <alignment horizontal="center" vertical="center" wrapText="1"/>
    </xf>
    <xf numFmtId="0" fontId="12" fillId="2" borderId="3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0" fontId="6" fillId="2" borderId="5" xfId="6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7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</cellXfs>
  <cellStyles count="8">
    <cellStyle name="Normal 2" xfId="6" xr:uid="{6FA9382B-B372-4482-BD1E-17342F5809E6}"/>
    <cellStyle name="Гиперссылка 2" xfId="1" xr:uid="{00000000-0005-0000-0000-00001B000000}"/>
    <cellStyle name="Обычный" xfId="0" builtinId="0"/>
    <cellStyle name="Обычный 2" xfId="2" xr:uid="{00000000-0005-0000-0000-000025000000}"/>
    <cellStyle name="Обычный 3" xfId="3" xr:uid="{00000000-0005-0000-0000-000026000000}"/>
    <cellStyle name="Обычный 4" xfId="4" xr:uid="{00000000-0005-0000-0000-000027000000}"/>
    <cellStyle name="Обычный_Лист3" xfId="5" xr:uid="{00000000-0005-0000-0000-000028000000}"/>
    <cellStyle name="Процентный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177165</xdr:rowOff>
    </xdr:from>
    <xdr:to>
      <xdr:col>1</xdr:col>
      <xdr:colOff>3968115</xdr:colOff>
      <xdr:row>43</xdr:row>
      <xdr:rowOff>146685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3166AE88-FD95-4947-8E86-9B8AA1AAFAEA}"/>
            </a:ext>
          </a:extLst>
        </xdr:cNvPr>
        <xdr:cNvSpPr/>
      </xdr:nvSpPr>
      <xdr:spPr>
        <a:xfrm>
          <a:off x="0" y="9359265"/>
          <a:ext cx="3968115" cy="83629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Примечание (удалить после заполнения)</a:t>
          </a:r>
          <a:br>
            <a:rPr lang="ru-RU" sz="9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</a:br>
          <a:r>
            <a:rPr lang="ru-RU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*В случае</a:t>
          </a:r>
          <a:r>
            <a:rPr lang="en-US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,</a:t>
          </a:r>
          <a:r>
            <a:rPr lang="ru-RU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когда поставка Продукта осуществляется Интегратором по договору, предполагающему предоставление Получателю гранта простой (неисключительной) лицензии на Продукт.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</xdr:colOff>
      <xdr:row>25</xdr:row>
      <xdr:rowOff>116205</xdr:rowOff>
    </xdr:from>
    <xdr:to>
      <xdr:col>6</xdr:col>
      <xdr:colOff>482600</xdr:colOff>
      <xdr:row>29</xdr:row>
      <xdr:rowOff>29210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E791A68D-E404-4A67-9E4A-76DEB1293084}"/>
            </a:ext>
          </a:extLst>
        </xdr:cNvPr>
        <xdr:cNvSpPr/>
      </xdr:nvSpPr>
      <xdr:spPr>
        <a:xfrm>
          <a:off x="271108" y="7781029"/>
          <a:ext cx="6262668" cy="63018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ru-RU" sz="900" b="1">
              <a:solidFill>
                <a:schemeClr val="tx1"/>
              </a:solidFill>
              <a:latin typeface="+mn-lt"/>
              <a:ea typeface="+mn-ea"/>
              <a:cs typeface="Arial" panose="020B0604020202020204" pitchFamily="34" charset="0"/>
            </a:rPr>
            <a:t>Примечание (удалить после заполнения)</a:t>
          </a:r>
        </a:p>
        <a:p>
          <a:pPr marL="0" indent="0" algn="l"/>
          <a:r>
            <a:rPr lang="ru-RU" sz="900" b="0">
              <a:solidFill>
                <a:schemeClr val="tx1"/>
              </a:solidFill>
              <a:latin typeface="+mn-lt"/>
              <a:ea typeface="+mn-ea"/>
              <a:cs typeface="Arial" panose="020B0604020202020204" pitchFamily="34" charset="0"/>
            </a:rPr>
            <a:t>*Количество человеко-месяцев по данному типу сотрудников. Например, этап длится 9 месяцев, во время этапа планируется нанять 4 программиста на весь этап, следовательно, количество человеко-месяцев будет равно 9 * 4 = 36. </a:t>
          </a:r>
        </a:p>
      </xdr:txBody>
    </xdr:sp>
    <xdr:clientData/>
  </xdr:twoCellAnchor>
  <xdr:twoCellAnchor>
    <xdr:from>
      <xdr:col>1</xdr:col>
      <xdr:colOff>53340</xdr:colOff>
      <xdr:row>21</xdr:row>
      <xdr:rowOff>64770</xdr:rowOff>
    </xdr:from>
    <xdr:to>
      <xdr:col>6</xdr:col>
      <xdr:colOff>497205</xdr:colOff>
      <xdr:row>24</xdr:row>
      <xdr:rowOff>148590</xdr:rowOff>
    </xdr:to>
    <xdr:sp macro="" textlink="">
      <xdr:nvSpPr>
        <xdr:cNvPr id="3" name="Прямоугольник 1">
          <a:extLst>
            <a:ext uri="{FF2B5EF4-FFF2-40B4-BE49-F238E27FC236}">
              <a16:creationId xmlns:a16="http://schemas.microsoft.com/office/drawing/2014/main" id="{F9E97F32-7330-4B4A-9BC0-C843E8C00F91}"/>
            </a:ext>
          </a:extLst>
        </xdr:cNvPr>
        <xdr:cNvSpPr/>
      </xdr:nvSpPr>
      <xdr:spPr>
        <a:xfrm>
          <a:off x="53340" y="4179570"/>
          <a:ext cx="6036945" cy="6096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Примечание (удалить после заполнения)</a:t>
          </a:r>
          <a:br>
            <a:rPr lang="ru-RU" sz="9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</a:br>
          <a:r>
            <a:rPr lang="ru-RU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Сумма расходов по статьям сметы заказчика за счет гранта «Фонд оплаты труда» и «Накладные расходы»</a:t>
          </a:r>
          <a:r>
            <a:rPr lang="ru-RU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</a:t>
          </a:r>
          <a:r>
            <a:rPr lang="ru-RU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не должна превышать 25% от суммы гранта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98</xdr:row>
      <xdr:rowOff>106680</xdr:rowOff>
    </xdr:from>
    <xdr:to>
      <xdr:col>5</xdr:col>
      <xdr:colOff>838200</xdr:colOff>
      <xdr:row>101</xdr:row>
      <xdr:rowOff>106680</xdr:rowOff>
    </xdr:to>
    <xdr:sp macro="" textlink="">
      <xdr:nvSpPr>
        <xdr:cNvPr id="3" name="Прямоугольник 1">
          <a:extLst>
            <a:ext uri="{FF2B5EF4-FFF2-40B4-BE49-F238E27FC236}">
              <a16:creationId xmlns:a16="http://schemas.microsoft.com/office/drawing/2014/main" id="{4C0B46D7-40D2-482B-8836-D2AB39E8F021}"/>
            </a:ext>
          </a:extLst>
        </xdr:cNvPr>
        <xdr:cNvSpPr/>
      </xdr:nvSpPr>
      <xdr:spPr>
        <a:xfrm>
          <a:off x="30480" y="5715000"/>
          <a:ext cx="5417820" cy="52578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ru-RU" sz="900" b="1" i="1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rPr>
            <a:t>Примечание (удалить после заполнения)</a:t>
          </a:r>
        </a:p>
        <a:p>
          <a:pPr marL="0" indent="0" algn="l"/>
          <a:r>
            <a:rPr lang="ru-RU" sz="900" b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rPr>
            <a:t>Накладные расходы, оплачиваемые за счет средств гранта, не могут превышать 40 % затрат заказчика на фонд оплаты труда, оплачиваемых из средств гранта.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57149</xdr:rowOff>
    </xdr:from>
    <xdr:to>
      <xdr:col>5</xdr:col>
      <xdr:colOff>274320</xdr:colOff>
      <xdr:row>35</xdr:row>
      <xdr:rowOff>125730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F0969234-6EEE-4C49-9E77-C53823898AF4}"/>
            </a:ext>
          </a:extLst>
        </xdr:cNvPr>
        <xdr:cNvSpPr/>
      </xdr:nvSpPr>
      <xdr:spPr>
        <a:xfrm>
          <a:off x="0" y="7049620"/>
          <a:ext cx="5866055" cy="69611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Примечание (удалить после заполнения</a:t>
          </a:r>
          <a:r>
            <a:rPr lang="ru-RU" sz="900" b="1" i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)</a:t>
          </a:r>
        </a:p>
        <a:p>
          <a:pPr algn="l"/>
          <a:r>
            <a:rPr lang="ru-RU" sz="90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*Указывается планируемое количество работ/услуг. Например, провести 1000 инструктажей по использованию программно-аппаратного комплекса для сотрудников Заказчика по 5000 руб. за один инструктаж, в сумме 5000 * 1000 = 5 млн.</a:t>
          </a:r>
          <a:endParaRPr lang="ru-RU" sz="90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36</xdr:row>
      <xdr:rowOff>34290</xdr:rowOff>
    </xdr:from>
    <xdr:to>
      <xdr:col>5</xdr:col>
      <xdr:colOff>274320</xdr:colOff>
      <xdr:row>39</xdr:row>
      <xdr:rowOff>87630</xdr:rowOff>
    </xdr:to>
    <xdr:sp macro="" textlink="">
      <xdr:nvSpPr>
        <xdr:cNvPr id="3" name="Прямоугольник 1">
          <a:extLst>
            <a:ext uri="{FF2B5EF4-FFF2-40B4-BE49-F238E27FC236}">
              <a16:creationId xmlns:a16="http://schemas.microsoft.com/office/drawing/2014/main" id="{3AFB1E2A-8742-4E35-827E-DAEE48CD89E8}"/>
            </a:ext>
          </a:extLst>
        </xdr:cNvPr>
        <xdr:cNvSpPr/>
      </xdr:nvSpPr>
      <xdr:spPr>
        <a:xfrm>
          <a:off x="0" y="7811172"/>
          <a:ext cx="5866055" cy="523987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Примечание (удалить</a:t>
          </a:r>
          <a:r>
            <a:rPr lang="ru-RU" sz="900" b="1" i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после заполнения)</a:t>
          </a:r>
          <a:endParaRPr lang="ru-RU" sz="900" b="1" i="1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  <a:p>
          <a:pPr algn="l"/>
          <a:r>
            <a:rPr lang="ru-RU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**В случае оплаты расходов по статье из внебюджетных средств участника конкурсного отбора, указывается статус разработчика "получатель средств", если расходы компенсирует разработчик - "софинансирование"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57149</xdr:rowOff>
    </xdr:from>
    <xdr:to>
      <xdr:col>5</xdr:col>
      <xdr:colOff>274320</xdr:colOff>
      <xdr:row>35</xdr:row>
      <xdr:rowOff>125730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400B992B-9E9F-4812-AAE4-CA03E96CB27A}"/>
            </a:ext>
          </a:extLst>
        </xdr:cNvPr>
        <xdr:cNvSpPr/>
      </xdr:nvSpPr>
      <xdr:spPr>
        <a:xfrm>
          <a:off x="0" y="7172324"/>
          <a:ext cx="6094095" cy="71628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Примечание (удалить после заполнения</a:t>
          </a:r>
          <a:r>
            <a:rPr lang="ru-RU" sz="900" b="1" i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)</a:t>
          </a:r>
        </a:p>
        <a:p>
          <a:pPr algn="l"/>
          <a:r>
            <a:rPr lang="ru-RU" sz="90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*Указывается планируемое количество работ/услуг. Например, провести 1000 инструктажей по использованию программно-аппаратного комплекса для сотрудников Заказчика по 5000 руб. за один инструктаж, в сумме 5000 * 1000 = 5 млн.</a:t>
          </a:r>
          <a:endParaRPr lang="ru-RU" sz="90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60960</xdr:rowOff>
    </xdr:from>
    <xdr:to>
      <xdr:col>5</xdr:col>
      <xdr:colOff>76200</xdr:colOff>
      <xdr:row>22</xdr:row>
      <xdr:rowOff>110490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9F26F3B-F16E-442E-88A1-81ECE20D644A}"/>
            </a:ext>
          </a:extLst>
        </xdr:cNvPr>
        <xdr:cNvSpPr/>
      </xdr:nvSpPr>
      <xdr:spPr>
        <a:xfrm>
          <a:off x="9525" y="7014210"/>
          <a:ext cx="5886450" cy="37338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Примечание (удалить после заполнения)</a:t>
          </a:r>
          <a:endParaRPr lang="ru-RU" sz="900" b="1" i="1" baseline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  <a:p>
          <a:pPr algn="l"/>
          <a:r>
            <a:rPr lang="ru-RU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Общий объем расходов на услуги Соисполнителей составляет не более 20% сметы проекта за счет гранта</a:t>
          </a:r>
        </a:p>
      </xdr:txBody>
    </xdr:sp>
    <xdr:clientData/>
  </xdr:twoCellAnchor>
  <xdr:twoCellAnchor>
    <xdr:from>
      <xdr:col>1</xdr:col>
      <xdr:colOff>0</xdr:colOff>
      <xdr:row>24</xdr:row>
      <xdr:rowOff>66674</xdr:rowOff>
    </xdr:from>
    <xdr:to>
      <xdr:col>5</xdr:col>
      <xdr:colOff>274320</xdr:colOff>
      <xdr:row>28</xdr:row>
      <xdr:rowOff>135255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C2EB6689-B963-4220-B5AC-D5D0F9764977}"/>
            </a:ext>
          </a:extLst>
        </xdr:cNvPr>
        <xdr:cNvSpPr/>
      </xdr:nvSpPr>
      <xdr:spPr>
        <a:xfrm>
          <a:off x="0" y="7667624"/>
          <a:ext cx="6094095" cy="71628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Примечание (удалить после заполнения</a:t>
          </a:r>
          <a:r>
            <a:rPr lang="ru-RU" sz="900" b="1" i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)</a:t>
          </a:r>
        </a:p>
        <a:p>
          <a:pPr algn="l"/>
          <a:r>
            <a:rPr lang="ru-RU" sz="90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*Указывается планируемое количество работ/услуг. Например, провести 1000 инструктажей по использованию программно-аппаратного комплекса для сотрудников Заказчика по 5000 руб. за один инструктаж, в сумме 5000 * 1000 = 5 млн.</a:t>
          </a:r>
          <a:endParaRPr lang="ru-RU" sz="90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19</xdr:row>
      <xdr:rowOff>95250</xdr:rowOff>
    </xdr:from>
    <xdr:to>
      <xdr:col>7</xdr:col>
      <xdr:colOff>430530</xdr:colOff>
      <xdr:row>23</xdr:row>
      <xdr:rowOff>100853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7BA176FB-1C5B-4BDC-8F8F-7EBA5C974B67}"/>
            </a:ext>
          </a:extLst>
        </xdr:cNvPr>
        <xdr:cNvSpPr/>
      </xdr:nvSpPr>
      <xdr:spPr>
        <a:xfrm>
          <a:off x="30480" y="7177368"/>
          <a:ext cx="6496050" cy="63313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Примечание (удалить после заполнения)</a:t>
          </a:r>
          <a:endParaRPr lang="ru-RU" sz="900" b="1" i="1" baseline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  <a:p>
          <a:pPr algn="l"/>
          <a:r>
            <a:rPr lang="ru-RU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Не более 50 % гранта может быть израсходовано на приобретение и монтаж оборудования и комплектующих, необходимых для реализации Проекта</a:t>
          </a:r>
        </a:p>
      </xdr:txBody>
    </xdr:sp>
    <xdr:clientData/>
  </xdr:twoCellAnchor>
  <xdr:twoCellAnchor>
    <xdr:from>
      <xdr:col>1</xdr:col>
      <xdr:colOff>8068</xdr:colOff>
      <xdr:row>24</xdr:row>
      <xdr:rowOff>86845</xdr:rowOff>
    </xdr:from>
    <xdr:to>
      <xdr:col>7</xdr:col>
      <xdr:colOff>408118</xdr:colOff>
      <xdr:row>28</xdr:row>
      <xdr:rowOff>119901</xdr:rowOff>
    </xdr:to>
    <xdr:sp macro="" textlink="">
      <xdr:nvSpPr>
        <xdr:cNvPr id="3" name="Прямоугольник 1">
          <a:extLst>
            <a:ext uri="{FF2B5EF4-FFF2-40B4-BE49-F238E27FC236}">
              <a16:creationId xmlns:a16="http://schemas.microsoft.com/office/drawing/2014/main" id="{7C9EFF95-3105-4784-BEE4-BAB5FC02A860}"/>
            </a:ext>
          </a:extLst>
        </xdr:cNvPr>
        <xdr:cNvSpPr/>
      </xdr:nvSpPr>
      <xdr:spPr>
        <a:xfrm>
          <a:off x="8068" y="7953374"/>
          <a:ext cx="6496050" cy="66058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Примечание (удалить после заполнения)</a:t>
          </a:r>
          <a:endParaRPr lang="ru-RU" sz="900" b="1" i="1" baseline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  <a:p>
          <a:pPr algn="l"/>
          <a:r>
            <a:rPr lang="ru-RU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*Допускается использование (приобретение за счет средств гранта) оборудования без подтверждения российского происхождения в случае, когда отсутствуют российские аналоги и общая стоимость такого оборудования не превышает 20% суммы гранта.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0"/>
  <sheetViews>
    <sheetView showGridLines="0" topLeftCell="A25" zoomScale="136" zoomScaleNormal="136" workbookViewId="0">
      <selection activeCell="H1" sqref="H1:K1"/>
    </sheetView>
  </sheetViews>
  <sheetFormatPr defaultColWidth="9.09765625" defaultRowHeight="12.5" x14ac:dyDescent="0.3"/>
  <cols>
    <col min="1" max="1" width="3" style="1" customWidth="1"/>
    <col min="2" max="2" width="59.8984375" style="1" customWidth="1"/>
    <col min="3" max="9" width="10" style="1" customWidth="1"/>
    <col min="10" max="10" width="15.59765625" style="1" customWidth="1"/>
    <col min="11" max="11" width="15.8984375" style="1" customWidth="1"/>
    <col min="12" max="16384" width="9.09765625" style="1"/>
  </cols>
  <sheetData>
    <row r="1" spans="2:11" ht="29.25" customHeight="1" x14ac:dyDescent="0.3">
      <c r="H1" s="118" t="s">
        <v>131</v>
      </c>
      <c r="I1" s="118"/>
      <c r="J1" s="118"/>
      <c r="K1" s="118"/>
    </row>
    <row r="2" spans="2:11" ht="13" x14ac:dyDescent="0.3">
      <c r="B2" s="2" t="s">
        <v>22</v>
      </c>
      <c r="C2" s="3"/>
      <c r="D2" s="3"/>
      <c r="I2" s="124"/>
      <c r="J2" s="124"/>
    </row>
    <row r="3" spans="2:11" ht="13.9" customHeight="1" x14ac:dyDescent="0.3">
      <c r="B3" s="138" t="s">
        <v>17</v>
      </c>
      <c r="C3" s="134" t="s">
        <v>8</v>
      </c>
      <c r="D3" s="135"/>
      <c r="E3" s="134" t="s">
        <v>9</v>
      </c>
      <c r="F3" s="135"/>
      <c r="G3" s="134" t="s">
        <v>10</v>
      </c>
      <c r="H3" s="135"/>
      <c r="I3" s="128" t="s">
        <v>0</v>
      </c>
      <c r="J3" s="129"/>
      <c r="K3" s="116" t="s">
        <v>110</v>
      </c>
    </row>
    <row r="4" spans="2:11" ht="25" x14ac:dyDescent="0.3">
      <c r="B4" s="139"/>
      <c r="C4" s="4" t="s">
        <v>15</v>
      </c>
      <c r="D4" s="4" t="s">
        <v>16</v>
      </c>
      <c r="E4" s="4" t="s">
        <v>15</v>
      </c>
      <c r="F4" s="4" t="s">
        <v>16</v>
      </c>
      <c r="G4" s="4" t="s">
        <v>15</v>
      </c>
      <c r="H4" s="4" t="s">
        <v>16</v>
      </c>
      <c r="I4" s="130"/>
      <c r="J4" s="131"/>
      <c r="K4" s="116"/>
    </row>
    <row r="5" spans="2:11" ht="13" x14ac:dyDescent="0.3">
      <c r="B5" s="140"/>
      <c r="C5" s="5" t="s">
        <v>14</v>
      </c>
      <c r="D5" s="5" t="s">
        <v>14</v>
      </c>
      <c r="E5" s="5" t="s">
        <v>14</v>
      </c>
      <c r="F5" s="5" t="s">
        <v>14</v>
      </c>
      <c r="G5" s="5" t="s">
        <v>14</v>
      </c>
      <c r="H5" s="5" t="s">
        <v>14</v>
      </c>
      <c r="I5" s="132"/>
      <c r="J5" s="133"/>
      <c r="K5" s="116"/>
    </row>
    <row r="6" spans="2:11" x14ac:dyDescent="0.3">
      <c r="B6" s="6" t="s">
        <v>13</v>
      </c>
      <c r="C6" s="120">
        <f>SUM(C7:D8)</f>
        <v>0</v>
      </c>
      <c r="D6" s="121"/>
      <c r="E6" s="120">
        <f>SUM(E7:F8)</f>
        <v>0</v>
      </c>
      <c r="F6" s="121"/>
      <c r="G6" s="120">
        <f>SUM(G7:H8)</f>
        <v>0</v>
      </c>
      <c r="H6" s="121"/>
      <c r="I6" s="120">
        <f>SUM(I7:J8)</f>
        <v>0</v>
      </c>
      <c r="J6" s="121"/>
      <c r="K6" s="27">
        <f>K7+K8</f>
        <v>0</v>
      </c>
    </row>
    <row r="7" spans="2:11" x14ac:dyDescent="0.3">
      <c r="B7" s="7" t="s">
        <v>11</v>
      </c>
      <c r="C7" s="122">
        <f>SUM(C13:D20)</f>
        <v>0</v>
      </c>
      <c r="D7" s="123"/>
      <c r="E7" s="122">
        <f>SUM(E13:F20)</f>
        <v>0</v>
      </c>
      <c r="F7" s="123"/>
      <c r="G7" s="122">
        <f>SUM(G13:H20)</f>
        <v>0</v>
      </c>
      <c r="H7" s="123"/>
      <c r="I7" s="122">
        <f>SUM(C7:H7)</f>
        <v>0</v>
      </c>
      <c r="J7" s="123"/>
      <c r="K7" s="27">
        <f>J15+J16</f>
        <v>0</v>
      </c>
    </row>
    <row r="8" spans="2:11" x14ac:dyDescent="0.3">
      <c r="B8" s="7" t="s">
        <v>12</v>
      </c>
      <c r="C8" s="122">
        <f>SUM(C24:D31)</f>
        <v>0</v>
      </c>
      <c r="D8" s="123"/>
      <c r="E8" s="122">
        <f>SUM(E24:F31)</f>
        <v>0</v>
      </c>
      <c r="F8" s="123"/>
      <c r="G8" s="122">
        <f>SUM(G24:H31)</f>
        <v>0</v>
      </c>
      <c r="H8" s="123"/>
      <c r="I8" s="122">
        <f>SUM(C8:H8)</f>
        <v>0</v>
      </c>
      <c r="J8" s="123"/>
      <c r="K8" s="27">
        <f>J26+J27</f>
        <v>0</v>
      </c>
    </row>
    <row r="9" spans="2:11" ht="35.25" customHeight="1" x14ac:dyDescent="0.3">
      <c r="B9" s="7" t="s">
        <v>53</v>
      </c>
      <c r="C9" s="125" t="str">
        <f>IFERROR(C8/C6,"0")</f>
        <v>0</v>
      </c>
      <c r="D9" s="126"/>
      <c r="E9" s="125" t="str">
        <f t="shared" ref="E9" si="0">IFERROR(E8/E6,"0")</f>
        <v>0</v>
      </c>
      <c r="F9" s="126"/>
      <c r="G9" s="125" t="str">
        <f t="shared" ref="G9" si="1">IFERROR(G8/G6,"0")</f>
        <v>0</v>
      </c>
      <c r="H9" s="126"/>
      <c r="I9" s="125" t="str">
        <f>IFERROR(I8/I6,"0")</f>
        <v>0</v>
      </c>
      <c r="J9" s="126"/>
      <c r="K9" s="26"/>
    </row>
    <row r="10" spans="2:11" ht="13" x14ac:dyDescent="0.3">
      <c r="B10" s="8"/>
      <c r="C10" s="9"/>
      <c r="D10" s="9"/>
      <c r="E10" s="9"/>
      <c r="F10" s="9"/>
      <c r="G10" s="9"/>
      <c r="H10" s="9"/>
      <c r="I10" s="10"/>
    </row>
    <row r="11" spans="2:11" ht="13" x14ac:dyDescent="0.3">
      <c r="B11" s="11" t="s">
        <v>18</v>
      </c>
      <c r="C11" s="9"/>
      <c r="D11" s="9"/>
      <c r="E11" s="9"/>
      <c r="F11" s="9"/>
      <c r="G11" s="9"/>
      <c r="H11" s="9"/>
      <c r="I11" s="10"/>
    </row>
    <row r="12" spans="2:11" ht="39" x14ac:dyDescent="0.3">
      <c r="B12" s="12" t="s">
        <v>20</v>
      </c>
      <c r="C12" s="127" t="s">
        <v>8</v>
      </c>
      <c r="D12" s="127"/>
      <c r="E12" s="127" t="s">
        <v>9</v>
      </c>
      <c r="F12" s="127"/>
      <c r="G12" s="127" t="s">
        <v>10</v>
      </c>
      <c r="H12" s="127"/>
      <c r="I12" s="24" t="s">
        <v>0</v>
      </c>
      <c r="J12" s="25" t="s">
        <v>110</v>
      </c>
    </row>
    <row r="13" spans="2:11" ht="13" x14ac:dyDescent="0.3">
      <c r="B13" s="7" t="s">
        <v>19</v>
      </c>
      <c r="C13" s="119">
        <f>ФОТ!I11</f>
        <v>0</v>
      </c>
      <c r="D13" s="119"/>
      <c r="E13" s="119">
        <f>ФОТ!L11</f>
        <v>0</v>
      </c>
      <c r="F13" s="119"/>
      <c r="G13" s="119">
        <f>ФОТ!O11</f>
        <v>0</v>
      </c>
      <c r="H13" s="119"/>
      <c r="I13" s="28">
        <f>SUM(C13:H13)</f>
        <v>0</v>
      </c>
      <c r="J13" s="31"/>
    </row>
    <row r="14" spans="2:11" ht="25" x14ac:dyDescent="0.3">
      <c r="B14" s="7" t="s">
        <v>41</v>
      </c>
      <c r="C14" s="119">
        <f>'Накладные расходы'!D10</f>
        <v>0</v>
      </c>
      <c r="D14" s="119"/>
      <c r="E14" s="119">
        <f>'Накладные расходы'!E10</f>
        <v>0</v>
      </c>
      <c r="F14" s="119"/>
      <c r="G14" s="119">
        <f>'Накладные расходы'!F10</f>
        <v>0</v>
      </c>
      <c r="H14" s="119"/>
      <c r="I14" s="28">
        <f>SUM(C14:H14)</f>
        <v>0</v>
      </c>
      <c r="J14" s="32"/>
    </row>
    <row r="15" spans="2:11" ht="13" x14ac:dyDescent="0.3">
      <c r="B15" s="7" t="s">
        <v>40</v>
      </c>
      <c r="C15" s="119">
        <f>'Разработчик(и) (услуги, работы)'!H15</f>
        <v>0</v>
      </c>
      <c r="D15" s="119"/>
      <c r="E15" s="119">
        <f>'Разработчик(и) (услуги, работы)'!K15</f>
        <v>0</v>
      </c>
      <c r="F15" s="119"/>
      <c r="G15" s="119">
        <f>'Разработчик(и) (услуги, работы)'!N15</f>
        <v>0</v>
      </c>
      <c r="H15" s="119"/>
      <c r="I15" s="28">
        <f>SUM(C15:H15)</f>
        <v>0</v>
      </c>
      <c r="J15" s="27">
        <f>'Разработчик(и) (услуги, работы)'!O10</f>
        <v>0</v>
      </c>
    </row>
    <row r="16" spans="2:11" ht="13" x14ac:dyDescent="0.3">
      <c r="B16" s="7" t="s">
        <v>73</v>
      </c>
      <c r="C16" s="136">
        <f>'Интегратор(ы) (услуги, работы)'!H15</f>
        <v>0</v>
      </c>
      <c r="D16" s="137"/>
      <c r="E16" s="136">
        <f>'Интегратор(ы) (услуги, работы)'!K15</f>
        <v>0</v>
      </c>
      <c r="F16" s="137"/>
      <c r="G16" s="136">
        <f>'Интегратор(ы) (услуги, работы)'!N15</f>
        <v>0</v>
      </c>
      <c r="H16" s="137"/>
      <c r="I16" s="28">
        <f>SUM(C16:H16)</f>
        <v>0</v>
      </c>
      <c r="J16" s="27">
        <f>'Интегратор(ы) (услуги, работы)'!O10</f>
        <v>0</v>
      </c>
    </row>
    <row r="17" spans="2:10" ht="13" x14ac:dyDescent="0.3">
      <c r="B17" s="7" t="s">
        <v>38</v>
      </c>
      <c r="C17" s="119">
        <f>'Соисполнители (услуги, работы)'!H10</f>
        <v>0</v>
      </c>
      <c r="D17" s="119"/>
      <c r="E17" s="119">
        <f>'Соисполнители (услуги, работы)'!K10</f>
        <v>0</v>
      </c>
      <c r="F17" s="119"/>
      <c r="G17" s="119">
        <f>'Соисполнители (услуги, работы)'!N10</f>
        <v>0</v>
      </c>
      <c r="H17" s="119"/>
      <c r="I17" s="28">
        <f>SUM(C17:H17)</f>
        <v>0</v>
      </c>
      <c r="J17" s="32"/>
    </row>
    <row r="18" spans="2:10" ht="13" x14ac:dyDescent="0.3">
      <c r="B18" s="7" t="s">
        <v>39</v>
      </c>
      <c r="C18" s="119">
        <f>'Разработчик(и) (Продукт)'!K10</f>
        <v>0</v>
      </c>
      <c r="D18" s="119"/>
      <c r="E18" s="119">
        <f>'Разработчик(и) (Продукт)'!N10</f>
        <v>0</v>
      </c>
      <c r="F18" s="119"/>
      <c r="G18" s="119">
        <f>'Разработчик(и) (Продукт)'!Q10</f>
        <v>0</v>
      </c>
      <c r="H18" s="119"/>
      <c r="I18" s="28">
        <f t="shared" ref="I18:I20" si="2">SUM(C18:H18)</f>
        <v>0</v>
      </c>
      <c r="J18" s="32"/>
    </row>
    <row r="19" spans="2:10" ht="13" x14ac:dyDescent="0.3">
      <c r="B19" s="7" t="s">
        <v>74</v>
      </c>
      <c r="C19" s="119">
        <f>'Интегратор(ы) (Продукт)'!K10</f>
        <v>0</v>
      </c>
      <c r="D19" s="119"/>
      <c r="E19" s="119">
        <f>'Интегратор(ы) (Продукт)'!N10</f>
        <v>0</v>
      </c>
      <c r="F19" s="119"/>
      <c r="G19" s="119">
        <f>'Интегратор(ы) (Продукт)'!Q10</f>
        <v>0</v>
      </c>
      <c r="H19" s="119"/>
      <c r="I19" s="28">
        <f t="shared" si="2"/>
        <v>0</v>
      </c>
      <c r="J19" s="32"/>
    </row>
    <row r="20" spans="2:10" ht="13" x14ac:dyDescent="0.3">
      <c r="B20" s="7" t="s">
        <v>42</v>
      </c>
      <c r="C20" s="119">
        <f>'Капитальные затраты'!M10</f>
        <v>0</v>
      </c>
      <c r="D20" s="119"/>
      <c r="E20" s="119">
        <f>'Капитальные затраты'!P10</f>
        <v>0</v>
      </c>
      <c r="F20" s="119"/>
      <c r="G20" s="119">
        <f>'Капитальные затраты'!S10</f>
        <v>0</v>
      </c>
      <c r="H20" s="119"/>
      <c r="I20" s="28">
        <f t="shared" si="2"/>
        <v>0</v>
      </c>
      <c r="J20" s="33"/>
    </row>
    <row r="21" spans="2:10" x14ac:dyDescent="0.3">
      <c r="B21" s="8"/>
      <c r="C21" s="10"/>
      <c r="D21" s="10"/>
      <c r="E21" s="10"/>
      <c r="F21" s="10"/>
      <c r="G21" s="10"/>
      <c r="H21" s="10"/>
      <c r="I21" s="10"/>
    </row>
    <row r="22" spans="2:10" ht="13" x14ac:dyDescent="0.3">
      <c r="B22" s="11" t="s">
        <v>21</v>
      </c>
      <c r="C22" s="10"/>
      <c r="D22" s="10"/>
      <c r="E22" s="10"/>
      <c r="F22" s="10"/>
      <c r="G22" s="10"/>
      <c r="H22" s="10"/>
      <c r="I22" s="10"/>
    </row>
    <row r="23" spans="2:10" ht="39" x14ac:dyDescent="0.3">
      <c r="B23" s="12" t="s">
        <v>20</v>
      </c>
      <c r="C23" s="127" t="s">
        <v>8</v>
      </c>
      <c r="D23" s="127"/>
      <c r="E23" s="127" t="s">
        <v>9</v>
      </c>
      <c r="F23" s="127"/>
      <c r="G23" s="127" t="s">
        <v>10</v>
      </c>
      <c r="H23" s="127"/>
      <c r="I23" s="24" t="s">
        <v>0</v>
      </c>
      <c r="J23" s="25" t="s">
        <v>110</v>
      </c>
    </row>
    <row r="24" spans="2:10" ht="13" x14ac:dyDescent="0.3">
      <c r="B24" s="7" t="s">
        <v>19</v>
      </c>
      <c r="C24" s="119">
        <f>ФОТ!I21</f>
        <v>0</v>
      </c>
      <c r="D24" s="119"/>
      <c r="E24" s="119">
        <f>ФОТ!L21</f>
        <v>0</v>
      </c>
      <c r="F24" s="119"/>
      <c r="G24" s="119">
        <f>ФОТ!O21</f>
        <v>0</v>
      </c>
      <c r="H24" s="119"/>
      <c r="I24" s="30">
        <f t="shared" ref="I24:I29" si="3">SUM(C24:H24)</f>
        <v>0</v>
      </c>
      <c r="J24" s="31"/>
    </row>
    <row r="25" spans="2:10" ht="25" x14ac:dyDescent="0.3">
      <c r="B25" s="7" t="s">
        <v>41</v>
      </c>
      <c r="C25" s="119">
        <f>'Накладные расходы'!D18</f>
        <v>0</v>
      </c>
      <c r="D25" s="119"/>
      <c r="E25" s="119">
        <f>'Накладные расходы'!E18</f>
        <v>0</v>
      </c>
      <c r="F25" s="119"/>
      <c r="G25" s="119">
        <f>'Накладные расходы'!F18</f>
        <v>0</v>
      </c>
      <c r="H25" s="119"/>
      <c r="I25" s="30">
        <f t="shared" si="3"/>
        <v>0</v>
      </c>
      <c r="J25" s="32"/>
    </row>
    <row r="26" spans="2:10" ht="13" x14ac:dyDescent="0.3">
      <c r="B26" s="7" t="s">
        <v>40</v>
      </c>
      <c r="C26" s="119">
        <f>'Разработчик(и) (услуги, работы)'!H29</f>
        <v>0</v>
      </c>
      <c r="D26" s="119"/>
      <c r="E26" s="119">
        <f>'Разработчик(и) (услуги, работы)'!K29</f>
        <v>0</v>
      </c>
      <c r="F26" s="119"/>
      <c r="G26" s="119">
        <f>'Разработчик(и) (услуги, работы)'!N29</f>
        <v>0</v>
      </c>
      <c r="H26" s="119"/>
      <c r="I26" s="30">
        <f t="shared" si="3"/>
        <v>0</v>
      </c>
      <c r="J26" s="27">
        <f>'Разработчик(и) (услуги, работы)'!O24</f>
        <v>0</v>
      </c>
    </row>
    <row r="27" spans="2:10" ht="13" x14ac:dyDescent="0.3">
      <c r="B27" s="7" t="s">
        <v>73</v>
      </c>
      <c r="C27" s="136">
        <f>'Интегратор(ы) (услуги, работы)'!H29</f>
        <v>0</v>
      </c>
      <c r="D27" s="137"/>
      <c r="E27" s="136">
        <f>'Интегратор(ы) (услуги, работы)'!K29</f>
        <v>0</v>
      </c>
      <c r="F27" s="137"/>
      <c r="G27" s="136">
        <f>'Интегратор(ы) (услуги, работы)'!N29</f>
        <v>0</v>
      </c>
      <c r="H27" s="137"/>
      <c r="I27" s="30">
        <f t="shared" si="3"/>
        <v>0</v>
      </c>
      <c r="J27" s="27">
        <f>'Интегратор(ы) (услуги, работы)'!O24</f>
        <v>0</v>
      </c>
    </row>
    <row r="28" spans="2:10" ht="13" x14ac:dyDescent="0.3">
      <c r="B28" s="7" t="s">
        <v>38</v>
      </c>
      <c r="C28" s="119">
        <f>'Соисполнители (услуги, работы)'!H19</f>
        <v>0</v>
      </c>
      <c r="D28" s="119"/>
      <c r="E28" s="119">
        <f>'Соисполнители (услуги, работы)'!K19</f>
        <v>0</v>
      </c>
      <c r="F28" s="119"/>
      <c r="G28" s="119">
        <f>'Соисполнители (услуги, работы)'!N19</f>
        <v>0</v>
      </c>
      <c r="H28" s="119"/>
      <c r="I28" s="30">
        <f t="shared" si="3"/>
        <v>0</v>
      </c>
      <c r="J28" s="32"/>
    </row>
    <row r="29" spans="2:10" ht="13" x14ac:dyDescent="0.3">
      <c r="B29" s="7" t="s">
        <v>39</v>
      </c>
      <c r="C29" s="119">
        <f>'Разработчик(и) (Продукт)'!K19</f>
        <v>0</v>
      </c>
      <c r="D29" s="119"/>
      <c r="E29" s="119">
        <f>'Разработчик(и) (Продукт)'!N19</f>
        <v>0</v>
      </c>
      <c r="F29" s="119"/>
      <c r="G29" s="119">
        <f>'Разработчик(и) (Продукт)'!Q19</f>
        <v>0</v>
      </c>
      <c r="H29" s="119"/>
      <c r="I29" s="30">
        <f t="shared" si="3"/>
        <v>0</v>
      </c>
      <c r="J29" s="32"/>
    </row>
    <row r="30" spans="2:10" ht="13" x14ac:dyDescent="0.3">
      <c r="B30" s="7" t="s">
        <v>74</v>
      </c>
      <c r="C30" s="119">
        <f>'Интегратор(ы) (Продукт)'!K19</f>
        <v>0</v>
      </c>
      <c r="D30" s="119"/>
      <c r="E30" s="119">
        <f>'Интегратор(ы) (Продукт)'!N19</f>
        <v>0</v>
      </c>
      <c r="F30" s="119"/>
      <c r="G30" s="119">
        <f>'Интегратор(ы) (Продукт)'!Q19</f>
        <v>0</v>
      </c>
      <c r="H30" s="119"/>
      <c r="I30" s="30">
        <f t="shared" ref="I30:I31" si="4">SUM(C30:H30)</f>
        <v>0</v>
      </c>
      <c r="J30" s="32"/>
    </row>
    <row r="31" spans="2:10" ht="13" x14ac:dyDescent="0.3">
      <c r="B31" s="7" t="s">
        <v>42</v>
      </c>
      <c r="C31" s="119">
        <f>'Капитальные затраты'!M19</f>
        <v>0</v>
      </c>
      <c r="D31" s="119"/>
      <c r="E31" s="119">
        <f>'Капитальные затраты'!P19</f>
        <v>0</v>
      </c>
      <c r="F31" s="119"/>
      <c r="G31" s="119">
        <f>'Капитальные затраты'!S19</f>
        <v>0</v>
      </c>
      <c r="H31" s="119"/>
      <c r="I31" s="30">
        <f t="shared" si="4"/>
        <v>0</v>
      </c>
      <c r="J31" s="33"/>
    </row>
    <row r="33" spans="2:4" ht="58.5" customHeight="1" x14ac:dyDescent="0.3">
      <c r="B33" s="13" t="s">
        <v>76</v>
      </c>
    </row>
    <row r="34" spans="2:4" ht="13" x14ac:dyDescent="0.3">
      <c r="B34" s="12" t="s">
        <v>55</v>
      </c>
      <c r="C34" s="134" t="s">
        <v>56</v>
      </c>
      <c r="D34" s="135"/>
    </row>
    <row r="35" spans="2:4" ht="37.5" x14ac:dyDescent="0.3">
      <c r="B35" s="7" t="s">
        <v>57</v>
      </c>
      <c r="C35" s="117" t="str">
        <f>IF((I13+I14)&lt;=I7*0.25,"Соответствует","Не соответствует")</f>
        <v>Соответствует</v>
      </c>
      <c r="D35" s="117"/>
    </row>
    <row r="36" spans="2:4" ht="37.5" x14ac:dyDescent="0.3">
      <c r="B36" s="7" t="s">
        <v>58</v>
      </c>
      <c r="C36" s="117" t="str">
        <f>IF(I14&lt;=(I13*0.4),"Соответствует","Не соответствует")</f>
        <v>Соответствует</v>
      </c>
      <c r="D36" s="117"/>
    </row>
    <row r="37" spans="2:4" ht="50" x14ac:dyDescent="0.3">
      <c r="B37" s="7" t="s">
        <v>111</v>
      </c>
      <c r="C37" s="117" t="str">
        <f>IF((K6)&lt;=I6*0.5,"Соответствует","Не соответствует")</f>
        <v>Соответствует</v>
      </c>
      <c r="D37" s="117"/>
    </row>
    <row r="40" spans="2:4" ht="30" customHeight="1" x14ac:dyDescent="0.3"/>
  </sheetData>
  <mergeCells count="82">
    <mergeCell ref="G3:H3"/>
    <mergeCell ref="C6:D6"/>
    <mergeCell ref="G6:H6"/>
    <mergeCell ref="E6:F6"/>
    <mergeCell ref="C26:D26"/>
    <mergeCell ref="E26:F26"/>
    <mergeCell ref="C20:D20"/>
    <mergeCell ref="E20:F20"/>
    <mergeCell ref="G20:H20"/>
    <mergeCell ref="C25:D25"/>
    <mergeCell ref="E25:F25"/>
    <mergeCell ref="G9:H9"/>
    <mergeCell ref="G8:H8"/>
    <mergeCell ref="G7:H7"/>
    <mergeCell ref="C15:D15"/>
    <mergeCell ref="C7:D7"/>
    <mergeCell ref="C30:D30"/>
    <mergeCell ref="E30:F30"/>
    <mergeCell ref="C24:D24"/>
    <mergeCell ref="E24:F24"/>
    <mergeCell ref="B3:B5"/>
    <mergeCell ref="C3:D3"/>
    <mergeCell ref="E3:F3"/>
    <mergeCell ref="C29:D29"/>
    <mergeCell ref="E29:F29"/>
    <mergeCell ref="C28:D28"/>
    <mergeCell ref="E28:F28"/>
    <mergeCell ref="C9:D9"/>
    <mergeCell ref="E9:F9"/>
    <mergeCell ref="C23:D23"/>
    <mergeCell ref="E23:F23"/>
    <mergeCell ref="C16:D16"/>
    <mergeCell ref="G29:H29"/>
    <mergeCell ref="G28:H28"/>
    <mergeCell ref="G23:H23"/>
    <mergeCell ref="G30:H30"/>
    <mergeCell ref="G24:H24"/>
    <mergeCell ref="G25:H25"/>
    <mergeCell ref="G26:H26"/>
    <mergeCell ref="I3:J5"/>
    <mergeCell ref="C34:D34"/>
    <mergeCell ref="E16:F16"/>
    <mergeCell ref="G16:H16"/>
    <mergeCell ref="C27:D27"/>
    <mergeCell ref="E27:F27"/>
    <mergeCell ref="G27:H27"/>
    <mergeCell ref="C18:D18"/>
    <mergeCell ref="E18:F18"/>
    <mergeCell ref="G18:H18"/>
    <mergeCell ref="C19:D19"/>
    <mergeCell ref="E19:F19"/>
    <mergeCell ref="G19:H19"/>
    <mergeCell ref="C31:D31"/>
    <mergeCell ref="E31:F31"/>
    <mergeCell ref="G31:H31"/>
    <mergeCell ref="E7:F7"/>
    <mergeCell ref="I9:J9"/>
    <mergeCell ref="C14:D14"/>
    <mergeCell ref="E14:F14"/>
    <mergeCell ref="G14:H14"/>
    <mergeCell ref="E8:F8"/>
    <mergeCell ref="C13:D13"/>
    <mergeCell ref="C12:D12"/>
    <mergeCell ref="E12:F12"/>
    <mergeCell ref="G12:H12"/>
    <mergeCell ref="C8:D8"/>
    <mergeCell ref="K3:K5"/>
    <mergeCell ref="C37:D37"/>
    <mergeCell ref="H1:K1"/>
    <mergeCell ref="C35:D35"/>
    <mergeCell ref="C36:D36"/>
    <mergeCell ref="E15:F15"/>
    <mergeCell ref="G15:H15"/>
    <mergeCell ref="C17:D17"/>
    <mergeCell ref="E17:F17"/>
    <mergeCell ref="G17:H17"/>
    <mergeCell ref="I6:J6"/>
    <mergeCell ref="E13:F13"/>
    <mergeCell ref="G13:H13"/>
    <mergeCell ref="I7:J7"/>
    <mergeCell ref="I8:J8"/>
    <mergeCell ref="I2:J2"/>
  </mergeCells>
  <printOptions gridLinesSet="0"/>
  <pageMargins left="0.74803149606299213" right="1.2166666666666663" top="0.98425196850393704" bottom="0.98425196850393704" header="0.5" footer="0.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1049C-7E55-49E3-A283-FEEFCD45F9E6}">
  <dimension ref="B2:AC29"/>
  <sheetViews>
    <sheetView showGridLines="0" tabSelected="1" zoomScale="85" zoomScaleNormal="85" workbookViewId="0">
      <selection activeCell="K29" sqref="K29"/>
    </sheetView>
  </sheetViews>
  <sheetFormatPr defaultColWidth="9" defaultRowHeight="12.5" x14ac:dyDescent="0.25"/>
  <cols>
    <col min="1" max="1" width="3.59765625" style="54" customWidth="1"/>
    <col min="2" max="2" width="6.8984375" style="54" customWidth="1"/>
    <col min="3" max="3" width="17.69921875" style="54" customWidth="1"/>
    <col min="4" max="4" width="20.09765625" style="54" customWidth="1"/>
    <col min="5" max="5" width="18.59765625" style="54" customWidth="1"/>
    <col min="6" max="6" width="28.59765625" style="54" customWidth="1"/>
    <col min="7" max="7" width="11.3984375" style="56" bestFit="1" customWidth="1"/>
    <col min="8" max="8" width="9.69921875" style="56" customWidth="1"/>
    <col min="9" max="9" width="11.8984375" style="56" bestFit="1" customWidth="1"/>
    <col min="10" max="10" width="10.09765625" style="56" customWidth="1"/>
    <col min="11" max="11" width="8.59765625" style="56" customWidth="1"/>
    <col min="12" max="13" width="10.09765625" style="56" customWidth="1"/>
    <col min="14" max="14" width="8.3984375" style="56" customWidth="1"/>
    <col min="15" max="15" width="9" style="56"/>
    <col min="16" max="16" width="12.8984375" style="56" customWidth="1"/>
    <col min="17" max="18" width="9" style="57"/>
    <col min="19" max="19" width="9.69921875" style="57" customWidth="1"/>
    <col min="20" max="29" width="9" style="57"/>
    <col min="30" max="16384" width="9" style="54"/>
  </cols>
  <sheetData>
    <row r="2" spans="2:29" ht="13" x14ac:dyDescent="0.3">
      <c r="E2" s="55" t="s">
        <v>77</v>
      </c>
    </row>
    <row r="3" spans="2:29" ht="13" x14ac:dyDescent="0.3">
      <c r="B3" s="55" t="s">
        <v>1</v>
      </c>
      <c r="C3" s="55"/>
    </row>
    <row r="4" spans="2:29" ht="13" x14ac:dyDescent="0.25">
      <c r="B4" s="146" t="s">
        <v>2</v>
      </c>
      <c r="C4" s="148" t="s">
        <v>52</v>
      </c>
      <c r="D4" s="148" t="s">
        <v>75</v>
      </c>
      <c r="E4" s="148" t="s">
        <v>43</v>
      </c>
      <c r="F4" s="150" t="s">
        <v>105</v>
      </c>
      <c r="G4" s="141" t="s">
        <v>25</v>
      </c>
      <c r="H4" s="142"/>
      <c r="I4" s="143"/>
      <c r="J4" s="141" t="s">
        <v>26</v>
      </c>
      <c r="K4" s="142"/>
      <c r="L4" s="143"/>
      <c r="M4" s="141" t="s">
        <v>10</v>
      </c>
      <c r="N4" s="142"/>
      <c r="O4" s="143"/>
      <c r="P4" s="144" t="s">
        <v>30</v>
      </c>
    </row>
    <row r="5" spans="2:29" ht="114" customHeight="1" x14ac:dyDescent="0.25">
      <c r="B5" s="147"/>
      <c r="C5" s="149"/>
      <c r="D5" s="149"/>
      <c r="E5" s="149"/>
      <c r="F5" s="151"/>
      <c r="G5" s="42" t="s">
        <v>126</v>
      </c>
      <c r="H5" s="115" t="s">
        <v>132</v>
      </c>
      <c r="I5" s="115" t="s">
        <v>27</v>
      </c>
      <c r="J5" s="42" t="s">
        <v>126</v>
      </c>
      <c r="K5" s="115" t="s">
        <v>31</v>
      </c>
      <c r="L5" s="115" t="s">
        <v>27</v>
      </c>
      <c r="M5" s="42" t="s">
        <v>126</v>
      </c>
      <c r="N5" s="115" t="s">
        <v>31</v>
      </c>
      <c r="O5" s="115" t="s">
        <v>27</v>
      </c>
      <c r="P5" s="145"/>
    </row>
    <row r="6" spans="2:29" s="65" customFormat="1" x14ac:dyDescent="0.3">
      <c r="B6" s="58" t="s">
        <v>4</v>
      </c>
      <c r="C6" s="58"/>
      <c r="D6" s="59"/>
      <c r="E6" s="59"/>
      <c r="F6" s="60"/>
      <c r="G6" s="61">
        <v>0</v>
      </c>
      <c r="H6" s="61">
        <v>0</v>
      </c>
      <c r="I6" s="62">
        <f>G6*H6</f>
        <v>0</v>
      </c>
      <c r="J6" s="61">
        <v>0</v>
      </c>
      <c r="K6" s="61">
        <v>0</v>
      </c>
      <c r="L6" s="62">
        <f>J6*K6</f>
        <v>0</v>
      </c>
      <c r="M6" s="61">
        <v>0</v>
      </c>
      <c r="N6" s="61">
        <v>0</v>
      </c>
      <c r="O6" s="62">
        <f>M6*N6</f>
        <v>0</v>
      </c>
      <c r="P6" s="63">
        <f>I6+L6+O6</f>
        <v>0</v>
      </c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2:29" s="67" customFormat="1" x14ac:dyDescent="0.3">
      <c r="B7" s="58" t="s">
        <v>5</v>
      </c>
      <c r="C7" s="58"/>
      <c r="D7" s="59"/>
      <c r="E7" s="59"/>
      <c r="F7" s="60"/>
      <c r="G7" s="61">
        <v>0</v>
      </c>
      <c r="H7" s="61">
        <v>0</v>
      </c>
      <c r="I7" s="62">
        <f>G7*H7</f>
        <v>0</v>
      </c>
      <c r="J7" s="61">
        <v>0</v>
      </c>
      <c r="K7" s="61">
        <v>0</v>
      </c>
      <c r="L7" s="62">
        <f>J7*K7</f>
        <v>0</v>
      </c>
      <c r="M7" s="61">
        <v>0</v>
      </c>
      <c r="N7" s="61">
        <v>0</v>
      </c>
      <c r="O7" s="62">
        <f>M7*N7</f>
        <v>0</v>
      </c>
      <c r="P7" s="63">
        <f>I7+L7+O7</f>
        <v>0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2:29" s="67" customFormat="1" x14ac:dyDescent="0.3">
      <c r="B8" s="58" t="s">
        <v>6</v>
      </c>
      <c r="C8" s="58"/>
      <c r="D8" s="59"/>
      <c r="E8" s="59"/>
      <c r="F8" s="60"/>
      <c r="G8" s="61">
        <v>0</v>
      </c>
      <c r="H8" s="61">
        <v>0</v>
      </c>
      <c r="I8" s="62">
        <f>G8*H8</f>
        <v>0</v>
      </c>
      <c r="J8" s="61">
        <v>0</v>
      </c>
      <c r="K8" s="61">
        <v>0</v>
      </c>
      <c r="L8" s="62">
        <f>J8*K8</f>
        <v>0</v>
      </c>
      <c r="M8" s="61">
        <v>0</v>
      </c>
      <c r="N8" s="61">
        <v>0</v>
      </c>
      <c r="O8" s="62">
        <f>M8*N8</f>
        <v>0</v>
      </c>
      <c r="P8" s="63">
        <f>I8+L8+O8</f>
        <v>0</v>
      </c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2:29" s="67" customFormat="1" x14ac:dyDescent="0.3">
      <c r="B9" s="58" t="s">
        <v>24</v>
      </c>
      <c r="C9" s="58"/>
      <c r="D9" s="59"/>
      <c r="E9" s="59"/>
      <c r="F9" s="60"/>
      <c r="G9" s="61">
        <v>0</v>
      </c>
      <c r="H9" s="61">
        <v>0</v>
      </c>
      <c r="I9" s="62">
        <f>G9*H9</f>
        <v>0</v>
      </c>
      <c r="J9" s="61">
        <v>0</v>
      </c>
      <c r="K9" s="61">
        <v>0</v>
      </c>
      <c r="L9" s="62">
        <f>J9*K9</f>
        <v>0</v>
      </c>
      <c r="M9" s="61">
        <v>0</v>
      </c>
      <c r="N9" s="61">
        <v>0</v>
      </c>
      <c r="O9" s="62">
        <f>M9*N9</f>
        <v>0</v>
      </c>
      <c r="P9" s="63">
        <f>I9+L9+O9</f>
        <v>0</v>
      </c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</row>
    <row r="10" spans="2:29" s="71" customFormat="1" ht="52" x14ac:dyDescent="0.3">
      <c r="B10" s="156" t="s">
        <v>104</v>
      </c>
      <c r="C10" s="157"/>
      <c r="D10" s="157"/>
      <c r="E10" s="158"/>
      <c r="F10" s="114" t="s">
        <v>125</v>
      </c>
      <c r="G10" s="68"/>
      <c r="H10" s="68"/>
      <c r="I10" s="62">
        <v>0</v>
      </c>
      <c r="J10" s="69"/>
      <c r="K10" s="69"/>
      <c r="L10" s="62">
        <v>0</v>
      </c>
      <c r="M10" s="69"/>
      <c r="N10" s="69"/>
      <c r="O10" s="62">
        <v>0</v>
      </c>
      <c r="P10" s="63">
        <f>I10+L10+O10</f>
        <v>0</v>
      </c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2:29" ht="13" x14ac:dyDescent="0.3">
      <c r="B11" s="154" t="s">
        <v>0</v>
      </c>
      <c r="C11" s="155"/>
      <c r="D11" s="155"/>
      <c r="E11" s="155"/>
      <c r="F11" s="155"/>
      <c r="G11" s="72"/>
      <c r="H11" s="73"/>
      <c r="I11" s="74">
        <f>SUM(I6:I10)</f>
        <v>0</v>
      </c>
      <c r="J11" s="75"/>
      <c r="K11" s="75"/>
      <c r="L11" s="74">
        <f>SUM(L6:L10)</f>
        <v>0</v>
      </c>
      <c r="M11" s="75"/>
      <c r="N11" s="75"/>
      <c r="O11" s="74">
        <f>SUM(O6:O10)</f>
        <v>0</v>
      </c>
      <c r="P11" s="74">
        <f>SUM(P6:P10)</f>
        <v>0</v>
      </c>
    </row>
    <row r="12" spans="2:29" ht="13" x14ac:dyDescent="0.3">
      <c r="B12" s="55"/>
      <c r="C12" s="55"/>
    </row>
    <row r="13" spans="2:29" ht="13" x14ac:dyDescent="0.3">
      <c r="B13" s="55" t="s">
        <v>29</v>
      </c>
      <c r="C13" s="55"/>
    </row>
    <row r="14" spans="2:29" ht="14.15" customHeight="1" x14ac:dyDescent="0.25">
      <c r="B14" s="146" t="s">
        <v>2</v>
      </c>
      <c r="C14" s="148" t="s">
        <v>52</v>
      </c>
      <c r="D14" s="148" t="s">
        <v>75</v>
      </c>
      <c r="E14" s="148" t="s">
        <v>43</v>
      </c>
      <c r="F14" s="150" t="s">
        <v>106</v>
      </c>
      <c r="G14" s="141" t="s">
        <v>25</v>
      </c>
      <c r="H14" s="142"/>
      <c r="I14" s="143"/>
      <c r="J14" s="141" t="s">
        <v>26</v>
      </c>
      <c r="K14" s="142"/>
      <c r="L14" s="143"/>
      <c r="M14" s="141" t="s">
        <v>10</v>
      </c>
      <c r="N14" s="142"/>
      <c r="O14" s="143"/>
      <c r="P14" s="144" t="s">
        <v>30</v>
      </c>
    </row>
    <row r="15" spans="2:29" ht="124.5" customHeight="1" x14ac:dyDescent="0.25">
      <c r="B15" s="147"/>
      <c r="C15" s="149"/>
      <c r="D15" s="149"/>
      <c r="E15" s="149"/>
      <c r="F15" s="151"/>
      <c r="G15" s="42" t="s">
        <v>126</v>
      </c>
      <c r="H15" s="115" t="s">
        <v>31</v>
      </c>
      <c r="I15" s="115" t="s">
        <v>27</v>
      </c>
      <c r="J15" s="42" t="s">
        <v>126</v>
      </c>
      <c r="K15" s="115" t="s">
        <v>31</v>
      </c>
      <c r="L15" s="115" t="s">
        <v>27</v>
      </c>
      <c r="M15" s="42" t="s">
        <v>126</v>
      </c>
      <c r="N15" s="115" t="s">
        <v>31</v>
      </c>
      <c r="O15" s="115" t="s">
        <v>27</v>
      </c>
      <c r="P15" s="145"/>
    </row>
    <row r="16" spans="2:29" s="67" customFormat="1" ht="12.75" customHeight="1" x14ac:dyDescent="0.3">
      <c r="B16" s="58" t="s">
        <v>4</v>
      </c>
      <c r="C16" s="58"/>
      <c r="D16" s="59"/>
      <c r="E16" s="59"/>
      <c r="F16" s="60"/>
      <c r="G16" s="61">
        <v>0</v>
      </c>
      <c r="H16" s="61">
        <v>0</v>
      </c>
      <c r="I16" s="62">
        <f>G16*H16</f>
        <v>0</v>
      </c>
      <c r="J16" s="61">
        <v>0</v>
      </c>
      <c r="K16" s="61">
        <v>0</v>
      </c>
      <c r="L16" s="62">
        <f>J16*K16</f>
        <v>0</v>
      </c>
      <c r="M16" s="61">
        <v>0</v>
      </c>
      <c r="N16" s="61">
        <v>0</v>
      </c>
      <c r="O16" s="62">
        <f>M16*N16</f>
        <v>0</v>
      </c>
      <c r="P16" s="63">
        <f>I16+L16+O16</f>
        <v>0</v>
      </c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2:29" s="67" customFormat="1" x14ac:dyDescent="0.3">
      <c r="B17" s="58" t="s">
        <v>5</v>
      </c>
      <c r="C17" s="58"/>
      <c r="D17" s="59"/>
      <c r="E17" s="59"/>
      <c r="F17" s="60"/>
      <c r="G17" s="61">
        <v>0</v>
      </c>
      <c r="H17" s="61">
        <v>0</v>
      </c>
      <c r="I17" s="62">
        <f>G17*H17</f>
        <v>0</v>
      </c>
      <c r="J17" s="61">
        <v>0</v>
      </c>
      <c r="K17" s="61">
        <v>0</v>
      </c>
      <c r="L17" s="62">
        <f>J17*K17</f>
        <v>0</v>
      </c>
      <c r="M17" s="61">
        <v>0</v>
      </c>
      <c r="N17" s="61">
        <v>0</v>
      </c>
      <c r="O17" s="62">
        <f>M17*N17</f>
        <v>0</v>
      </c>
      <c r="P17" s="63">
        <f>I17+L17+O17</f>
        <v>0</v>
      </c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2:29" s="67" customFormat="1" x14ac:dyDescent="0.3">
      <c r="B18" s="58" t="s">
        <v>6</v>
      </c>
      <c r="C18" s="58"/>
      <c r="D18" s="59"/>
      <c r="E18" s="59"/>
      <c r="F18" s="60"/>
      <c r="G18" s="61">
        <v>0</v>
      </c>
      <c r="H18" s="61">
        <v>0</v>
      </c>
      <c r="I18" s="62">
        <f>G18*H18</f>
        <v>0</v>
      </c>
      <c r="J18" s="61">
        <v>0</v>
      </c>
      <c r="K18" s="61">
        <v>0</v>
      </c>
      <c r="L18" s="62">
        <f>J18*K18</f>
        <v>0</v>
      </c>
      <c r="M18" s="61">
        <v>0</v>
      </c>
      <c r="N18" s="61">
        <v>0</v>
      </c>
      <c r="O18" s="62">
        <f>M18*N18</f>
        <v>0</v>
      </c>
      <c r="P18" s="63">
        <f>I18+L18+O18</f>
        <v>0</v>
      </c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2:29" s="67" customFormat="1" x14ac:dyDescent="0.3">
      <c r="B19" s="58" t="s">
        <v>24</v>
      </c>
      <c r="C19" s="58"/>
      <c r="D19" s="59"/>
      <c r="E19" s="59"/>
      <c r="F19" s="60"/>
      <c r="G19" s="61">
        <v>0</v>
      </c>
      <c r="H19" s="61">
        <v>0</v>
      </c>
      <c r="I19" s="62">
        <f>G19*H19</f>
        <v>0</v>
      </c>
      <c r="J19" s="61">
        <v>0</v>
      </c>
      <c r="K19" s="61">
        <v>0</v>
      </c>
      <c r="L19" s="62">
        <f>J19*K19</f>
        <v>0</v>
      </c>
      <c r="M19" s="61">
        <v>0</v>
      </c>
      <c r="N19" s="61">
        <v>0</v>
      </c>
      <c r="O19" s="62">
        <f>M19*N19</f>
        <v>0</v>
      </c>
      <c r="P19" s="63">
        <f>I19+L19+O19</f>
        <v>0</v>
      </c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2:29" s="67" customFormat="1" ht="52" x14ac:dyDescent="0.3">
      <c r="B20" s="156" t="s">
        <v>104</v>
      </c>
      <c r="C20" s="157"/>
      <c r="D20" s="157"/>
      <c r="E20" s="158"/>
      <c r="F20" s="114" t="s">
        <v>125</v>
      </c>
      <c r="G20" s="68"/>
      <c r="H20" s="68"/>
      <c r="I20" s="62">
        <v>0</v>
      </c>
      <c r="J20" s="69"/>
      <c r="K20" s="69"/>
      <c r="L20" s="62">
        <v>0</v>
      </c>
      <c r="M20" s="69"/>
      <c r="N20" s="69"/>
      <c r="O20" s="62">
        <v>0</v>
      </c>
      <c r="P20" s="63">
        <f>I20+L20+O20</f>
        <v>0</v>
      </c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2:29" s="67" customFormat="1" ht="13" x14ac:dyDescent="0.25">
      <c r="B21" s="152" t="s">
        <v>0</v>
      </c>
      <c r="C21" s="153"/>
      <c r="D21" s="153"/>
      <c r="E21" s="153"/>
      <c r="F21" s="153"/>
      <c r="G21" s="76"/>
      <c r="H21" s="77"/>
      <c r="I21" s="74">
        <f>SUM(I16:I20)</f>
        <v>0</v>
      </c>
      <c r="J21" s="78"/>
      <c r="K21" s="78"/>
      <c r="L21" s="74">
        <f>SUM(L16:L20)</f>
        <v>0</v>
      </c>
      <c r="M21" s="78"/>
      <c r="N21" s="78"/>
      <c r="O21" s="74">
        <f>SUM(O16:O20)</f>
        <v>0</v>
      </c>
      <c r="P21" s="79">
        <f>SUM(P16:P20)</f>
        <v>0</v>
      </c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9" spans="2:29" ht="19.5" customHeight="1" x14ac:dyDescent="0.25"/>
  </sheetData>
  <mergeCells count="22">
    <mergeCell ref="B21:F21"/>
    <mergeCell ref="B11:F11"/>
    <mergeCell ref="B20:E20"/>
    <mergeCell ref="C4:C5"/>
    <mergeCell ref="C14:C15"/>
    <mergeCell ref="B10:E10"/>
    <mergeCell ref="M14:O14"/>
    <mergeCell ref="P14:P15"/>
    <mergeCell ref="B4:B5"/>
    <mergeCell ref="D4:D5"/>
    <mergeCell ref="E4:E5"/>
    <mergeCell ref="B14:B15"/>
    <mergeCell ref="D14:D15"/>
    <mergeCell ref="E14:E15"/>
    <mergeCell ref="F14:F15"/>
    <mergeCell ref="G14:I14"/>
    <mergeCell ref="F4:F5"/>
    <mergeCell ref="J4:L4"/>
    <mergeCell ref="M4:O4"/>
    <mergeCell ref="P4:P5"/>
    <mergeCell ref="J14:L14"/>
    <mergeCell ref="G4:I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CE76E-B089-4942-B854-68C5A4964A08}">
  <dimension ref="B2:AF98"/>
  <sheetViews>
    <sheetView showGridLines="0" topLeftCell="A61" zoomScale="70" zoomScaleNormal="70" workbookViewId="0">
      <selection activeCell="L94" sqref="L94"/>
    </sheetView>
  </sheetViews>
  <sheetFormatPr defaultColWidth="9" defaultRowHeight="12.5" x14ac:dyDescent="0.25"/>
  <cols>
    <col min="1" max="1" width="2.8984375" style="54" customWidth="1"/>
    <col min="2" max="2" width="6.296875" style="54" customWidth="1"/>
    <col min="3" max="3" width="34.09765625" style="54" customWidth="1"/>
    <col min="4" max="5" width="20.09765625" style="54" customWidth="1"/>
    <col min="6" max="6" width="27.69921875" style="54" customWidth="1"/>
    <col min="7" max="7" width="13.3984375" style="81" customWidth="1"/>
    <col min="8" max="8" width="16.296875" style="81" customWidth="1"/>
    <col min="9" max="9" width="14.3984375" style="81" customWidth="1"/>
    <col min="10" max="10" width="12.8984375" style="81" customWidth="1"/>
    <col min="11" max="11" width="13.8984375" style="81" customWidth="1"/>
    <col min="12" max="12" width="10.09765625" style="81" customWidth="1"/>
    <col min="13" max="13" width="15.296875" style="81" customWidth="1"/>
    <col min="14" max="16" width="14" style="81" customWidth="1"/>
    <col min="17" max="17" width="14" style="82" customWidth="1"/>
    <col min="18" max="18" width="10.59765625" style="82" customWidth="1"/>
    <col min="19" max="19" width="15.09765625" style="82" customWidth="1"/>
    <col min="20" max="22" width="14" style="82" customWidth="1"/>
    <col min="23" max="23" width="14" style="57" customWidth="1"/>
    <col min="24" max="24" width="11.296875" style="57" customWidth="1"/>
    <col min="25" max="25" width="14" style="57" customWidth="1"/>
    <col min="26" max="32" width="9" style="57"/>
    <col min="33" max="16384" width="9" style="54"/>
  </cols>
  <sheetData>
    <row r="2" spans="3:32" ht="13" x14ac:dyDescent="0.3">
      <c r="G2" s="80" t="s">
        <v>51</v>
      </c>
    </row>
    <row r="3" spans="3:32" ht="13" x14ac:dyDescent="0.3">
      <c r="G3" s="80"/>
    </row>
    <row r="4" spans="3:32" ht="13" x14ac:dyDescent="0.25">
      <c r="C4" s="11" t="s">
        <v>18</v>
      </c>
      <c r="D4" s="9"/>
      <c r="E4" s="9"/>
      <c r="F4" s="9"/>
      <c r="G4" s="83"/>
    </row>
    <row r="5" spans="3:32" s="86" customFormat="1" ht="13" x14ac:dyDescent="0.25">
      <c r="C5" s="24" t="s">
        <v>71</v>
      </c>
      <c r="D5" s="24" t="s">
        <v>8</v>
      </c>
      <c r="E5" s="24" t="s">
        <v>9</v>
      </c>
      <c r="F5" s="24" t="s">
        <v>10</v>
      </c>
      <c r="G5" s="84" t="s">
        <v>0</v>
      </c>
      <c r="H5" s="81"/>
      <c r="I5" s="81"/>
      <c r="J5" s="81"/>
      <c r="K5" s="81"/>
      <c r="L5" s="81"/>
      <c r="M5" s="81"/>
      <c r="N5" s="81"/>
      <c r="O5" s="81"/>
      <c r="P5" s="81"/>
      <c r="Q5" s="82"/>
      <c r="R5" s="82"/>
      <c r="S5" s="82"/>
      <c r="T5" s="82"/>
      <c r="U5" s="82"/>
      <c r="V5" s="82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3:32" ht="37.5" x14ac:dyDescent="0.25">
      <c r="C6" s="7" t="s">
        <v>72</v>
      </c>
      <c r="D6" s="87">
        <f>I30</f>
        <v>0</v>
      </c>
      <c r="E6" s="87">
        <f>L30</f>
        <v>0</v>
      </c>
      <c r="F6" s="87">
        <f>O30</f>
        <v>0</v>
      </c>
      <c r="G6" s="27">
        <f>SUM(D6:F6)</f>
        <v>0</v>
      </c>
    </row>
    <row r="7" spans="3:32" x14ac:dyDescent="0.25">
      <c r="C7" s="7" t="s">
        <v>61</v>
      </c>
      <c r="D7" s="87">
        <f>J50</f>
        <v>0</v>
      </c>
      <c r="E7" s="87">
        <f>N50</f>
        <v>0</v>
      </c>
      <c r="F7" s="87">
        <f>R50</f>
        <v>0</v>
      </c>
      <c r="G7" s="27">
        <f>SUM(D7:F7)</f>
        <v>0</v>
      </c>
    </row>
    <row r="8" spans="3:32" ht="25" x14ac:dyDescent="0.25">
      <c r="C8" s="7" t="s">
        <v>64</v>
      </c>
      <c r="D8" s="87">
        <f>I69</f>
        <v>0</v>
      </c>
      <c r="E8" s="87">
        <f>L69</f>
        <v>0</v>
      </c>
      <c r="F8" s="87">
        <f>O69</f>
        <v>0</v>
      </c>
      <c r="G8" s="27">
        <f>SUM(D8:F8)</f>
        <v>0</v>
      </c>
    </row>
    <row r="9" spans="3:32" x14ac:dyDescent="0.25">
      <c r="C9" s="7" t="s">
        <v>70</v>
      </c>
      <c r="D9" s="87">
        <f>L88</f>
        <v>0</v>
      </c>
      <c r="E9" s="87">
        <f>R88</f>
        <v>0</v>
      </c>
      <c r="F9" s="87">
        <f>X88</f>
        <v>0</v>
      </c>
      <c r="G9" s="27">
        <f>SUM(D9:F9)</f>
        <v>0</v>
      </c>
    </row>
    <row r="10" spans="3:32" ht="13" x14ac:dyDescent="0.25">
      <c r="C10" s="88" t="s">
        <v>0</v>
      </c>
      <c r="D10" s="89">
        <f>SUM(D6:D9)</f>
        <v>0</v>
      </c>
      <c r="E10" s="89">
        <f>SUM(E6:E9)</f>
        <v>0</v>
      </c>
      <c r="F10" s="89">
        <f t="shared" ref="F10:G10" si="0">SUM(F6:F9)</f>
        <v>0</v>
      </c>
      <c r="G10" s="30">
        <f t="shared" si="0"/>
        <v>0</v>
      </c>
    </row>
    <row r="11" spans="3:32" x14ac:dyDescent="0.25">
      <c r="C11" s="8"/>
      <c r="D11" s="90"/>
      <c r="E11" s="91"/>
      <c r="F11" s="91"/>
      <c r="G11" s="92"/>
    </row>
    <row r="12" spans="3:32" ht="13" x14ac:dyDescent="0.25">
      <c r="C12" s="11" t="s">
        <v>21</v>
      </c>
      <c r="D12" s="90"/>
      <c r="E12" s="91"/>
      <c r="F12" s="91"/>
      <c r="G12" s="92"/>
    </row>
    <row r="13" spans="3:32" s="86" customFormat="1" ht="13" x14ac:dyDescent="0.25">
      <c r="C13" s="24" t="s">
        <v>71</v>
      </c>
      <c r="D13" s="29" t="s">
        <v>8</v>
      </c>
      <c r="E13" s="29" t="s">
        <v>9</v>
      </c>
      <c r="F13" s="29" t="s">
        <v>10</v>
      </c>
      <c r="G13" s="30" t="s">
        <v>0</v>
      </c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82"/>
      <c r="S13" s="82"/>
      <c r="T13" s="82"/>
      <c r="U13" s="82"/>
      <c r="V13" s="82"/>
      <c r="W13" s="85"/>
      <c r="X13" s="85"/>
      <c r="Y13" s="85"/>
      <c r="Z13" s="85"/>
      <c r="AA13" s="85"/>
      <c r="AB13" s="85"/>
      <c r="AC13" s="85"/>
      <c r="AD13" s="85"/>
      <c r="AE13" s="85"/>
      <c r="AF13" s="85"/>
    </row>
    <row r="14" spans="3:32" ht="37.5" x14ac:dyDescent="0.25">
      <c r="C14" s="7" t="s">
        <v>72</v>
      </c>
      <c r="D14" s="87">
        <f>I40</f>
        <v>0</v>
      </c>
      <c r="E14" s="87">
        <f>L40</f>
        <v>0</v>
      </c>
      <c r="F14" s="87">
        <f>O40</f>
        <v>0</v>
      </c>
      <c r="G14" s="27">
        <f ca="1">SUM(D14:I14)</f>
        <v>0</v>
      </c>
    </row>
    <row r="15" spans="3:32" x14ac:dyDescent="0.25">
      <c r="C15" s="7" t="s">
        <v>61</v>
      </c>
      <c r="D15" s="87">
        <f>J59</f>
        <v>0</v>
      </c>
      <c r="E15" s="87">
        <f>N59</f>
        <v>0</v>
      </c>
      <c r="F15" s="87">
        <f>R59</f>
        <v>0</v>
      </c>
      <c r="G15" s="27">
        <f ca="1">SUM(D15:I15)</f>
        <v>0</v>
      </c>
    </row>
    <row r="16" spans="3:32" ht="25" x14ac:dyDescent="0.25">
      <c r="C16" s="7" t="s">
        <v>64</v>
      </c>
      <c r="D16" s="87">
        <f>I78</f>
        <v>0</v>
      </c>
      <c r="E16" s="87">
        <f>L78</f>
        <v>0</v>
      </c>
      <c r="F16" s="87">
        <f>O78</f>
        <v>0</v>
      </c>
      <c r="G16" s="27">
        <f ca="1">SUM(D16:I16)</f>
        <v>0</v>
      </c>
    </row>
    <row r="17" spans="2:32" x14ac:dyDescent="0.25">
      <c r="C17" s="7" t="s">
        <v>70</v>
      </c>
      <c r="D17" s="87">
        <f>L98</f>
        <v>0</v>
      </c>
      <c r="E17" s="87">
        <f>R98</f>
        <v>0</v>
      </c>
      <c r="F17" s="87">
        <f>X98</f>
        <v>0</v>
      </c>
      <c r="G17" s="27">
        <f ca="1">SUM(D17:I17)</f>
        <v>0</v>
      </c>
    </row>
    <row r="18" spans="2:32" ht="13" x14ac:dyDescent="0.25">
      <c r="C18" s="88" t="s">
        <v>0</v>
      </c>
      <c r="D18" s="89">
        <f>SUM(D14:D17)</f>
        <v>0</v>
      </c>
      <c r="E18" s="89">
        <f>SUM(E14:E17)</f>
        <v>0</v>
      </c>
      <c r="F18" s="89">
        <f>SUM(F14:F17)</f>
        <v>0</v>
      </c>
      <c r="G18" s="30">
        <f ca="1">SUM(G14:G17)</f>
        <v>0</v>
      </c>
    </row>
    <row r="19" spans="2:32" ht="13" x14ac:dyDescent="0.3">
      <c r="G19" s="80"/>
    </row>
    <row r="20" spans="2:32" ht="13" x14ac:dyDescent="0.3">
      <c r="G20" s="80"/>
    </row>
    <row r="21" spans="2:32" ht="13" x14ac:dyDescent="0.3">
      <c r="D21" s="55"/>
      <c r="E21" s="55" t="s">
        <v>78</v>
      </c>
      <c r="G21" s="80"/>
    </row>
    <row r="22" spans="2:32" ht="13" x14ac:dyDescent="0.3">
      <c r="B22" s="55" t="s">
        <v>1</v>
      </c>
    </row>
    <row r="23" spans="2:32" s="86" customFormat="1" ht="12.75" customHeight="1" x14ac:dyDescent="0.25">
      <c r="B23" s="146" t="s">
        <v>2</v>
      </c>
      <c r="C23" s="148" t="s">
        <v>52</v>
      </c>
      <c r="D23" s="148" t="s">
        <v>59</v>
      </c>
      <c r="E23" s="148" t="s">
        <v>43</v>
      </c>
      <c r="F23" s="148" t="s">
        <v>105</v>
      </c>
      <c r="G23" s="159" t="s">
        <v>25</v>
      </c>
      <c r="H23" s="160"/>
      <c r="I23" s="161"/>
      <c r="J23" s="159" t="s">
        <v>26</v>
      </c>
      <c r="K23" s="160"/>
      <c r="L23" s="161"/>
      <c r="M23" s="159" t="s">
        <v>10</v>
      </c>
      <c r="N23" s="160"/>
      <c r="O23" s="161"/>
      <c r="P23" s="148" t="s">
        <v>30</v>
      </c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</row>
    <row r="24" spans="2:32" s="86" customFormat="1" ht="124.5" customHeight="1" x14ac:dyDescent="0.25">
      <c r="B24" s="147"/>
      <c r="C24" s="149"/>
      <c r="D24" s="149"/>
      <c r="E24" s="149"/>
      <c r="F24" s="149"/>
      <c r="G24" s="42" t="s">
        <v>126</v>
      </c>
      <c r="H24" s="34" t="s">
        <v>31</v>
      </c>
      <c r="I24" s="34" t="s">
        <v>27</v>
      </c>
      <c r="J24" s="42" t="s">
        <v>126</v>
      </c>
      <c r="K24" s="34" t="s">
        <v>31</v>
      </c>
      <c r="L24" s="34" t="s">
        <v>27</v>
      </c>
      <c r="M24" s="42" t="s">
        <v>126</v>
      </c>
      <c r="N24" s="34" t="s">
        <v>31</v>
      </c>
      <c r="O24" s="34" t="s">
        <v>27</v>
      </c>
      <c r="P24" s="149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</row>
    <row r="25" spans="2:32" x14ac:dyDescent="0.25">
      <c r="B25" s="58" t="s">
        <v>4</v>
      </c>
      <c r="C25" s="58"/>
      <c r="D25" s="59"/>
      <c r="E25" s="59"/>
      <c r="F25" s="59"/>
      <c r="G25" s="61">
        <v>0</v>
      </c>
      <c r="H25" s="61">
        <v>0</v>
      </c>
      <c r="I25" s="62">
        <f>G25*H25</f>
        <v>0</v>
      </c>
      <c r="J25" s="61">
        <v>0</v>
      </c>
      <c r="K25" s="61">
        <v>0</v>
      </c>
      <c r="L25" s="62">
        <f>J25*K25</f>
        <v>0</v>
      </c>
      <c r="M25" s="61">
        <v>0</v>
      </c>
      <c r="N25" s="61">
        <v>0</v>
      </c>
      <c r="O25" s="62">
        <f>M25*N25</f>
        <v>0</v>
      </c>
      <c r="P25" s="63">
        <f>I25+L25+O25</f>
        <v>0</v>
      </c>
    </row>
    <row r="26" spans="2:32" x14ac:dyDescent="0.25">
      <c r="B26" s="58" t="s">
        <v>5</v>
      </c>
      <c r="C26" s="58"/>
      <c r="D26" s="59"/>
      <c r="E26" s="59"/>
      <c r="F26" s="59"/>
      <c r="G26" s="61">
        <v>0</v>
      </c>
      <c r="H26" s="61">
        <v>0</v>
      </c>
      <c r="I26" s="62">
        <f>G26*H26</f>
        <v>0</v>
      </c>
      <c r="J26" s="61">
        <v>0</v>
      </c>
      <c r="K26" s="61">
        <v>0</v>
      </c>
      <c r="L26" s="62">
        <f>J26*K26</f>
        <v>0</v>
      </c>
      <c r="M26" s="61">
        <v>0</v>
      </c>
      <c r="N26" s="61">
        <v>0</v>
      </c>
      <c r="O26" s="62">
        <f>M26*N26</f>
        <v>0</v>
      </c>
      <c r="P26" s="63">
        <f>I26+L26+O26</f>
        <v>0</v>
      </c>
    </row>
    <row r="27" spans="2:32" x14ac:dyDescent="0.25">
      <c r="B27" s="58" t="s">
        <v>6</v>
      </c>
      <c r="C27" s="58"/>
      <c r="D27" s="59"/>
      <c r="E27" s="59"/>
      <c r="F27" s="59"/>
      <c r="G27" s="61">
        <v>0</v>
      </c>
      <c r="H27" s="61">
        <v>0</v>
      </c>
      <c r="I27" s="62">
        <f>G27*H27</f>
        <v>0</v>
      </c>
      <c r="J27" s="61">
        <v>0</v>
      </c>
      <c r="K27" s="61">
        <v>0</v>
      </c>
      <c r="L27" s="62">
        <f>J27*K27</f>
        <v>0</v>
      </c>
      <c r="M27" s="61">
        <v>0</v>
      </c>
      <c r="N27" s="61">
        <v>0</v>
      </c>
      <c r="O27" s="62">
        <f>M27*N27</f>
        <v>0</v>
      </c>
      <c r="P27" s="63">
        <f>I27+L27+O27</f>
        <v>0</v>
      </c>
    </row>
    <row r="28" spans="2:32" x14ac:dyDescent="0.25">
      <c r="B28" s="58" t="s">
        <v>24</v>
      </c>
      <c r="C28" s="58"/>
      <c r="D28" s="59"/>
      <c r="E28" s="59"/>
      <c r="F28" s="59"/>
      <c r="G28" s="61">
        <v>0</v>
      </c>
      <c r="H28" s="61">
        <v>0</v>
      </c>
      <c r="I28" s="62">
        <f>G28*H28</f>
        <v>0</v>
      </c>
      <c r="J28" s="61">
        <v>0</v>
      </c>
      <c r="K28" s="61">
        <v>0</v>
      </c>
      <c r="L28" s="62">
        <f>J28*K28</f>
        <v>0</v>
      </c>
      <c r="M28" s="61">
        <v>0</v>
      </c>
      <c r="N28" s="61">
        <v>0</v>
      </c>
      <c r="O28" s="62">
        <f>M28*N28</f>
        <v>0</v>
      </c>
      <c r="P28" s="63">
        <f>I28+L28+O28</f>
        <v>0</v>
      </c>
    </row>
    <row r="29" spans="2:32" s="95" customFormat="1" ht="52" x14ac:dyDescent="0.3">
      <c r="B29" s="156" t="s">
        <v>104</v>
      </c>
      <c r="C29" s="157"/>
      <c r="D29" s="157"/>
      <c r="E29" s="158"/>
      <c r="F29" s="114" t="s">
        <v>125</v>
      </c>
      <c r="G29" s="68"/>
      <c r="H29" s="68"/>
      <c r="I29" s="62">
        <v>0</v>
      </c>
      <c r="J29" s="69"/>
      <c r="K29" s="69"/>
      <c r="L29" s="62">
        <v>0</v>
      </c>
      <c r="M29" s="69"/>
      <c r="N29" s="69"/>
      <c r="O29" s="62">
        <v>0</v>
      </c>
      <c r="P29" s="63">
        <f>I29+L29+O29</f>
        <v>0</v>
      </c>
      <c r="Q29" s="93"/>
      <c r="R29" s="93"/>
      <c r="S29" s="93"/>
      <c r="T29" s="93"/>
      <c r="U29" s="93"/>
      <c r="V29" s="93"/>
      <c r="W29" s="94"/>
      <c r="X29" s="94"/>
      <c r="Y29" s="94"/>
      <c r="Z29" s="94"/>
      <c r="AA29" s="94"/>
      <c r="AB29" s="94"/>
      <c r="AC29" s="94"/>
      <c r="AD29" s="94"/>
      <c r="AE29" s="94"/>
      <c r="AF29" s="94"/>
    </row>
    <row r="30" spans="2:32" ht="13" x14ac:dyDescent="0.3">
      <c r="B30" s="96" t="s">
        <v>0</v>
      </c>
      <c r="C30" s="97"/>
      <c r="D30" s="98"/>
      <c r="E30" s="98"/>
      <c r="F30" s="98"/>
      <c r="G30" s="74"/>
      <c r="H30" s="74"/>
      <c r="I30" s="74">
        <f>SUM(I25:I29)</f>
        <v>0</v>
      </c>
      <c r="J30" s="74"/>
      <c r="K30" s="74"/>
      <c r="L30" s="74">
        <f>SUM(L25:L29)</f>
        <v>0</v>
      </c>
      <c r="M30" s="74"/>
      <c r="N30" s="74"/>
      <c r="O30" s="74">
        <f>SUM(O25:O29)</f>
        <v>0</v>
      </c>
      <c r="P30" s="74">
        <f>SUM(P25:P29)</f>
        <v>0</v>
      </c>
    </row>
    <row r="31" spans="2:32" ht="13" x14ac:dyDescent="0.3">
      <c r="B31" s="55"/>
    </row>
    <row r="32" spans="2:32" ht="13" x14ac:dyDescent="0.3">
      <c r="B32" s="55" t="s">
        <v>60</v>
      </c>
    </row>
    <row r="33" spans="2:32" s="86" customFormat="1" ht="12.75" customHeight="1" x14ac:dyDescent="0.25">
      <c r="B33" s="146" t="s">
        <v>2</v>
      </c>
      <c r="C33" s="148" t="s">
        <v>52</v>
      </c>
      <c r="D33" s="148" t="s">
        <v>59</v>
      </c>
      <c r="E33" s="148" t="s">
        <v>43</v>
      </c>
      <c r="F33" s="162" t="s">
        <v>106</v>
      </c>
      <c r="G33" s="159" t="s">
        <v>25</v>
      </c>
      <c r="H33" s="160"/>
      <c r="I33" s="161"/>
      <c r="J33" s="159" t="s">
        <v>26</v>
      </c>
      <c r="K33" s="160"/>
      <c r="L33" s="161"/>
      <c r="M33" s="159" t="s">
        <v>10</v>
      </c>
      <c r="N33" s="160"/>
      <c r="O33" s="161"/>
      <c r="P33" s="148" t="s">
        <v>30</v>
      </c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</row>
    <row r="34" spans="2:32" s="86" customFormat="1" ht="142.5" customHeight="1" x14ac:dyDescent="0.25">
      <c r="B34" s="147"/>
      <c r="C34" s="149"/>
      <c r="D34" s="149"/>
      <c r="E34" s="149"/>
      <c r="F34" s="163"/>
      <c r="G34" s="42" t="s">
        <v>126</v>
      </c>
      <c r="H34" s="34" t="s">
        <v>31</v>
      </c>
      <c r="I34" s="34" t="s">
        <v>27</v>
      </c>
      <c r="J34" s="42" t="s">
        <v>126</v>
      </c>
      <c r="K34" s="34" t="s">
        <v>31</v>
      </c>
      <c r="L34" s="34" t="s">
        <v>27</v>
      </c>
      <c r="M34" s="42" t="s">
        <v>126</v>
      </c>
      <c r="N34" s="34" t="s">
        <v>31</v>
      </c>
      <c r="O34" s="34" t="s">
        <v>27</v>
      </c>
      <c r="P34" s="149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</row>
    <row r="35" spans="2:32" x14ac:dyDescent="0.25">
      <c r="B35" s="58" t="s">
        <v>4</v>
      </c>
      <c r="C35" s="58"/>
      <c r="D35" s="59"/>
      <c r="E35" s="59"/>
      <c r="F35" s="59"/>
      <c r="G35" s="61">
        <v>0</v>
      </c>
      <c r="H35" s="61">
        <v>0</v>
      </c>
      <c r="I35" s="62">
        <f>G35*H35</f>
        <v>0</v>
      </c>
      <c r="J35" s="61">
        <v>0</v>
      </c>
      <c r="K35" s="61">
        <v>0</v>
      </c>
      <c r="L35" s="62">
        <f>J35*K35</f>
        <v>0</v>
      </c>
      <c r="M35" s="61">
        <v>0</v>
      </c>
      <c r="N35" s="61">
        <v>0</v>
      </c>
      <c r="O35" s="62">
        <f>M35*N35</f>
        <v>0</v>
      </c>
      <c r="P35" s="63">
        <f>I35+L35+O35</f>
        <v>0</v>
      </c>
    </row>
    <row r="36" spans="2:32" x14ac:dyDescent="0.25">
      <c r="B36" s="58" t="s">
        <v>5</v>
      </c>
      <c r="C36" s="58"/>
      <c r="D36" s="59"/>
      <c r="E36" s="59"/>
      <c r="F36" s="59"/>
      <c r="G36" s="61">
        <v>0</v>
      </c>
      <c r="H36" s="61">
        <v>0</v>
      </c>
      <c r="I36" s="62">
        <f>G36*H36</f>
        <v>0</v>
      </c>
      <c r="J36" s="61">
        <v>0</v>
      </c>
      <c r="K36" s="61">
        <v>0</v>
      </c>
      <c r="L36" s="62">
        <f>J36*K36</f>
        <v>0</v>
      </c>
      <c r="M36" s="61">
        <v>0</v>
      </c>
      <c r="N36" s="61">
        <v>0</v>
      </c>
      <c r="O36" s="62">
        <f>M36*N36</f>
        <v>0</v>
      </c>
      <c r="P36" s="63">
        <f>I36+L36+O36</f>
        <v>0</v>
      </c>
    </row>
    <row r="37" spans="2:32" x14ac:dyDescent="0.25">
      <c r="B37" s="58" t="s">
        <v>6</v>
      </c>
      <c r="C37" s="58"/>
      <c r="D37" s="59"/>
      <c r="E37" s="59"/>
      <c r="F37" s="59"/>
      <c r="G37" s="61">
        <v>0</v>
      </c>
      <c r="H37" s="61">
        <v>0</v>
      </c>
      <c r="I37" s="62">
        <f>G37*H37</f>
        <v>0</v>
      </c>
      <c r="J37" s="61">
        <v>0</v>
      </c>
      <c r="K37" s="61">
        <v>0</v>
      </c>
      <c r="L37" s="62">
        <f>J37*K37</f>
        <v>0</v>
      </c>
      <c r="M37" s="61">
        <v>0</v>
      </c>
      <c r="N37" s="61">
        <v>0</v>
      </c>
      <c r="O37" s="62">
        <f>M37*N37</f>
        <v>0</v>
      </c>
      <c r="P37" s="63">
        <f>I37+L37+O37</f>
        <v>0</v>
      </c>
    </row>
    <row r="38" spans="2:32" x14ac:dyDescent="0.25">
      <c r="B38" s="58" t="s">
        <v>24</v>
      </c>
      <c r="C38" s="58"/>
      <c r="D38" s="59"/>
      <c r="E38" s="59"/>
      <c r="F38" s="59"/>
      <c r="G38" s="61">
        <v>0</v>
      </c>
      <c r="H38" s="61">
        <v>0</v>
      </c>
      <c r="I38" s="62">
        <f>G38*H38</f>
        <v>0</v>
      </c>
      <c r="J38" s="61">
        <v>0</v>
      </c>
      <c r="K38" s="61">
        <v>0</v>
      </c>
      <c r="L38" s="62">
        <f>J38*K38</f>
        <v>0</v>
      </c>
      <c r="M38" s="61">
        <v>0</v>
      </c>
      <c r="N38" s="61">
        <v>0</v>
      </c>
      <c r="O38" s="62">
        <f>M38*N38</f>
        <v>0</v>
      </c>
      <c r="P38" s="63">
        <f>I38+L38+O38</f>
        <v>0</v>
      </c>
    </row>
    <row r="39" spans="2:32" s="95" customFormat="1" ht="52" x14ac:dyDescent="0.3">
      <c r="B39" s="156" t="s">
        <v>104</v>
      </c>
      <c r="C39" s="157"/>
      <c r="D39" s="157"/>
      <c r="E39" s="158"/>
      <c r="F39" s="114" t="s">
        <v>125</v>
      </c>
      <c r="G39" s="68"/>
      <c r="H39" s="68"/>
      <c r="I39" s="62">
        <v>0</v>
      </c>
      <c r="J39" s="69"/>
      <c r="K39" s="69"/>
      <c r="L39" s="62">
        <v>0</v>
      </c>
      <c r="M39" s="69"/>
      <c r="N39" s="69"/>
      <c r="O39" s="62">
        <v>0</v>
      </c>
      <c r="P39" s="63">
        <f>I39+L39+O39</f>
        <v>0</v>
      </c>
      <c r="Q39" s="93"/>
      <c r="R39" s="93"/>
      <c r="S39" s="93"/>
      <c r="T39" s="93"/>
      <c r="U39" s="93"/>
      <c r="V39" s="93"/>
      <c r="W39" s="94"/>
      <c r="X39" s="94"/>
      <c r="Y39" s="94"/>
      <c r="Z39" s="94"/>
      <c r="AA39" s="94"/>
      <c r="AB39" s="94"/>
      <c r="AC39" s="94"/>
      <c r="AD39" s="94"/>
      <c r="AE39" s="94"/>
      <c r="AF39" s="94"/>
    </row>
    <row r="40" spans="2:32" ht="13" x14ac:dyDescent="0.3">
      <c r="B40" s="96" t="s">
        <v>0</v>
      </c>
      <c r="C40" s="97"/>
      <c r="D40" s="98"/>
      <c r="E40" s="98"/>
      <c r="F40" s="98"/>
      <c r="G40" s="74"/>
      <c r="H40" s="74"/>
      <c r="I40" s="74">
        <f>SUM(I35:I39)</f>
        <v>0</v>
      </c>
      <c r="J40" s="74"/>
      <c r="K40" s="74"/>
      <c r="L40" s="74">
        <f>SUM(L35:L39)</f>
        <v>0</v>
      </c>
      <c r="M40" s="74"/>
      <c r="N40" s="74"/>
      <c r="O40" s="74">
        <f>SUM(O35:O39)</f>
        <v>0</v>
      </c>
      <c r="P40" s="74">
        <f>SUM(P35:P39)</f>
        <v>0</v>
      </c>
    </row>
    <row r="41" spans="2:32" ht="13" x14ac:dyDescent="0.3">
      <c r="B41" s="55"/>
    </row>
    <row r="42" spans="2:32" ht="13" x14ac:dyDescent="0.3">
      <c r="B42" s="55"/>
      <c r="F42" s="55" t="s">
        <v>61</v>
      </c>
      <c r="G42" s="80"/>
    </row>
    <row r="43" spans="2:32" ht="13" x14ac:dyDescent="0.3">
      <c r="B43" s="55" t="s">
        <v>1</v>
      </c>
    </row>
    <row r="44" spans="2:32" s="86" customFormat="1" ht="12.75" customHeight="1" x14ac:dyDescent="0.25">
      <c r="B44" s="148" t="s">
        <v>2</v>
      </c>
      <c r="C44" s="148" t="s">
        <v>20</v>
      </c>
      <c r="D44" s="148" t="s">
        <v>44</v>
      </c>
      <c r="E44" s="148" t="s">
        <v>23</v>
      </c>
      <c r="F44" s="148" t="s">
        <v>28</v>
      </c>
      <c r="G44" s="159" t="s">
        <v>25</v>
      </c>
      <c r="H44" s="160"/>
      <c r="I44" s="160"/>
      <c r="J44" s="161"/>
      <c r="K44" s="159" t="s">
        <v>26</v>
      </c>
      <c r="L44" s="160"/>
      <c r="M44" s="160"/>
      <c r="N44" s="161"/>
      <c r="O44" s="159" t="s">
        <v>10</v>
      </c>
      <c r="P44" s="160"/>
      <c r="Q44" s="160"/>
      <c r="R44" s="161"/>
      <c r="S44" s="148" t="s">
        <v>30</v>
      </c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</row>
    <row r="45" spans="2:32" s="86" customFormat="1" ht="50" x14ac:dyDescent="0.25">
      <c r="B45" s="149"/>
      <c r="C45" s="149"/>
      <c r="D45" s="149"/>
      <c r="E45" s="149"/>
      <c r="F45" s="149"/>
      <c r="G45" s="34" t="s">
        <v>62</v>
      </c>
      <c r="H45" s="34" t="s">
        <v>114</v>
      </c>
      <c r="I45" s="34" t="s">
        <v>113</v>
      </c>
      <c r="J45" s="34" t="s">
        <v>27</v>
      </c>
      <c r="K45" s="34" t="s">
        <v>62</v>
      </c>
      <c r="L45" s="34" t="s">
        <v>114</v>
      </c>
      <c r="M45" s="34" t="s">
        <v>113</v>
      </c>
      <c r="N45" s="34" t="s">
        <v>27</v>
      </c>
      <c r="O45" s="34" t="s">
        <v>62</v>
      </c>
      <c r="P45" s="34" t="s">
        <v>114</v>
      </c>
      <c r="Q45" s="34" t="s">
        <v>113</v>
      </c>
      <c r="R45" s="34" t="s">
        <v>27</v>
      </c>
      <c r="S45" s="149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</row>
    <row r="46" spans="2:32" ht="65" x14ac:dyDescent="0.25">
      <c r="B46" s="58" t="s">
        <v>4</v>
      </c>
      <c r="C46" s="99" t="s">
        <v>112</v>
      </c>
      <c r="D46" s="99" t="s">
        <v>63</v>
      </c>
      <c r="E46" s="99" t="s">
        <v>80</v>
      </c>
      <c r="F46" s="99" t="s">
        <v>35</v>
      </c>
      <c r="G46" s="61">
        <v>0</v>
      </c>
      <c r="H46" s="61">
        <v>0</v>
      </c>
      <c r="I46" s="61">
        <v>0</v>
      </c>
      <c r="J46" s="62">
        <f>G46/12*H46*I46</f>
        <v>0</v>
      </c>
      <c r="K46" s="61">
        <v>0</v>
      </c>
      <c r="L46" s="61">
        <v>0</v>
      </c>
      <c r="M46" s="61">
        <v>0</v>
      </c>
      <c r="N46" s="62">
        <f>K46/12*L46*M46</f>
        <v>0</v>
      </c>
      <c r="O46" s="61">
        <v>0</v>
      </c>
      <c r="P46" s="61">
        <v>0</v>
      </c>
      <c r="Q46" s="61">
        <v>0</v>
      </c>
      <c r="R46" s="62">
        <f>O46/12*P46*Q46</f>
        <v>0</v>
      </c>
      <c r="S46" s="62">
        <f>J46+N46+R46</f>
        <v>0</v>
      </c>
      <c r="W46" s="82"/>
      <c r="X46" s="82"/>
      <c r="Y46" s="82"/>
    </row>
    <row r="47" spans="2:32" ht="13" x14ac:dyDescent="0.25">
      <c r="B47" s="58" t="s">
        <v>5</v>
      </c>
      <c r="C47" s="99"/>
      <c r="D47" s="99"/>
      <c r="E47" s="99"/>
      <c r="F47" s="99"/>
      <c r="G47" s="61">
        <v>0</v>
      </c>
      <c r="H47" s="61">
        <v>0</v>
      </c>
      <c r="I47" s="61">
        <v>0</v>
      </c>
      <c r="J47" s="62">
        <f t="shared" ref="J47:J49" si="1">G47/12*H47*I47</f>
        <v>0</v>
      </c>
      <c r="K47" s="61">
        <v>0</v>
      </c>
      <c r="L47" s="61">
        <v>0</v>
      </c>
      <c r="M47" s="61">
        <v>0</v>
      </c>
      <c r="N47" s="62">
        <f t="shared" ref="N47:N49" si="2">K47/12*L47*M47</f>
        <v>0</v>
      </c>
      <c r="O47" s="61">
        <v>0</v>
      </c>
      <c r="P47" s="61">
        <v>0</v>
      </c>
      <c r="Q47" s="61">
        <v>0</v>
      </c>
      <c r="R47" s="62">
        <f t="shared" ref="R47:R49" si="3">O47/12*P47*Q47</f>
        <v>0</v>
      </c>
      <c r="S47" s="62">
        <f>J47+N47+R47</f>
        <v>0</v>
      </c>
      <c r="W47" s="82"/>
      <c r="X47" s="82"/>
      <c r="Y47" s="82"/>
    </row>
    <row r="48" spans="2:32" ht="13" x14ac:dyDescent="0.25">
      <c r="B48" s="58" t="s">
        <v>6</v>
      </c>
      <c r="C48" s="99"/>
      <c r="D48" s="99"/>
      <c r="E48" s="99"/>
      <c r="F48" s="99"/>
      <c r="G48" s="61">
        <v>0</v>
      </c>
      <c r="H48" s="61">
        <v>0</v>
      </c>
      <c r="I48" s="61">
        <v>0</v>
      </c>
      <c r="J48" s="62">
        <f t="shared" si="1"/>
        <v>0</v>
      </c>
      <c r="K48" s="61">
        <v>0</v>
      </c>
      <c r="L48" s="61">
        <v>0</v>
      </c>
      <c r="M48" s="61">
        <v>0</v>
      </c>
      <c r="N48" s="62">
        <f t="shared" si="2"/>
        <v>0</v>
      </c>
      <c r="O48" s="61">
        <v>0</v>
      </c>
      <c r="P48" s="61">
        <v>0</v>
      </c>
      <c r="Q48" s="61">
        <v>0</v>
      </c>
      <c r="R48" s="62">
        <f t="shared" si="3"/>
        <v>0</v>
      </c>
      <c r="S48" s="62">
        <f>J48+N48+R48</f>
        <v>0</v>
      </c>
      <c r="W48" s="82"/>
      <c r="X48" s="82"/>
      <c r="Y48" s="82"/>
    </row>
    <row r="49" spans="2:32" ht="13" x14ac:dyDescent="0.25">
      <c r="B49" s="58" t="s">
        <v>24</v>
      </c>
      <c r="C49" s="99"/>
      <c r="D49" s="99"/>
      <c r="E49" s="99"/>
      <c r="F49" s="99"/>
      <c r="G49" s="61">
        <v>0</v>
      </c>
      <c r="H49" s="61">
        <v>0</v>
      </c>
      <c r="I49" s="61">
        <v>0</v>
      </c>
      <c r="J49" s="62">
        <f t="shared" si="1"/>
        <v>0</v>
      </c>
      <c r="K49" s="61">
        <v>0</v>
      </c>
      <c r="L49" s="61">
        <v>0</v>
      </c>
      <c r="M49" s="61">
        <v>0</v>
      </c>
      <c r="N49" s="62">
        <f t="shared" si="2"/>
        <v>0</v>
      </c>
      <c r="O49" s="61">
        <v>0</v>
      </c>
      <c r="P49" s="61">
        <v>0</v>
      </c>
      <c r="Q49" s="61">
        <v>0</v>
      </c>
      <c r="R49" s="62">
        <f t="shared" si="3"/>
        <v>0</v>
      </c>
      <c r="S49" s="62">
        <f>J49+N49+R49</f>
        <v>0</v>
      </c>
      <c r="W49" s="82"/>
      <c r="X49" s="82"/>
      <c r="Y49" s="82"/>
    </row>
    <row r="50" spans="2:32" ht="13" x14ac:dyDescent="0.25">
      <c r="B50" s="100" t="s">
        <v>0</v>
      </c>
      <c r="C50" s="101"/>
      <c r="D50" s="101"/>
      <c r="E50" s="101"/>
      <c r="F50" s="101"/>
      <c r="G50" s="102"/>
      <c r="H50" s="102"/>
      <c r="I50" s="102"/>
      <c r="J50" s="102">
        <f>SUM(J46:J49)</f>
        <v>0</v>
      </c>
      <c r="K50" s="102"/>
      <c r="L50" s="102"/>
      <c r="M50" s="102"/>
      <c r="N50" s="102">
        <f>SUM(N46:N49)</f>
        <v>0</v>
      </c>
      <c r="O50" s="102"/>
      <c r="P50" s="102"/>
      <c r="Q50" s="103"/>
      <c r="R50" s="103">
        <f>SUM(R46:R49)</f>
        <v>0</v>
      </c>
      <c r="S50" s="104">
        <f>SUM(S46:S49)</f>
        <v>0</v>
      </c>
      <c r="W50" s="82"/>
      <c r="X50" s="82"/>
      <c r="Y50" s="82"/>
    </row>
    <row r="51" spans="2:32" ht="13" x14ac:dyDescent="0.3">
      <c r="B51" s="55"/>
      <c r="W51" s="82"/>
      <c r="X51" s="82"/>
      <c r="Y51" s="82"/>
    </row>
    <row r="52" spans="2:32" ht="13" x14ac:dyDescent="0.3">
      <c r="B52" s="55" t="s">
        <v>60</v>
      </c>
      <c r="W52" s="82"/>
      <c r="X52" s="82"/>
      <c r="Y52" s="82"/>
    </row>
    <row r="53" spans="2:32" s="86" customFormat="1" ht="12.75" customHeight="1" x14ac:dyDescent="0.25">
      <c r="B53" s="148" t="s">
        <v>2</v>
      </c>
      <c r="C53" s="148" t="s">
        <v>20</v>
      </c>
      <c r="D53" s="148" t="s">
        <v>44</v>
      </c>
      <c r="E53" s="148" t="s">
        <v>23</v>
      </c>
      <c r="F53" s="148" t="s">
        <v>28</v>
      </c>
      <c r="G53" s="159" t="s">
        <v>25</v>
      </c>
      <c r="H53" s="160"/>
      <c r="I53" s="160"/>
      <c r="J53" s="161"/>
      <c r="K53" s="159" t="s">
        <v>26</v>
      </c>
      <c r="L53" s="160"/>
      <c r="M53" s="160"/>
      <c r="N53" s="161"/>
      <c r="O53" s="159" t="s">
        <v>10</v>
      </c>
      <c r="P53" s="160"/>
      <c r="Q53" s="160"/>
      <c r="R53" s="161"/>
      <c r="S53" s="148" t="s">
        <v>30</v>
      </c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</row>
    <row r="54" spans="2:32" s="86" customFormat="1" ht="50" x14ac:dyDescent="0.25">
      <c r="B54" s="149"/>
      <c r="C54" s="149"/>
      <c r="D54" s="149"/>
      <c r="E54" s="149"/>
      <c r="F54" s="149"/>
      <c r="G54" s="34" t="s">
        <v>62</v>
      </c>
      <c r="H54" s="34" t="s">
        <v>114</v>
      </c>
      <c r="I54" s="34" t="s">
        <v>113</v>
      </c>
      <c r="J54" s="34" t="s">
        <v>27</v>
      </c>
      <c r="K54" s="34" t="s">
        <v>62</v>
      </c>
      <c r="L54" s="34" t="s">
        <v>114</v>
      </c>
      <c r="M54" s="34" t="s">
        <v>113</v>
      </c>
      <c r="N54" s="34" t="s">
        <v>27</v>
      </c>
      <c r="O54" s="34" t="s">
        <v>62</v>
      </c>
      <c r="P54" s="34" t="s">
        <v>114</v>
      </c>
      <c r="Q54" s="34" t="s">
        <v>113</v>
      </c>
      <c r="R54" s="34" t="s">
        <v>27</v>
      </c>
      <c r="S54" s="149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</row>
    <row r="55" spans="2:32" ht="65" x14ac:dyDescent="0.25">
      <c r="B55" s="58" t="s">
        <v>4</v>
      </c>
      <c r="C55" s="99" t="s">
        <v>112</v>
      </c>
      <c r="D55" s="99" t="s">
        <v>63</v>
      </c>
      <c r="E55" s="99" t="s">
        <v>80</v>
      </c>
      <c r="F55" s="99" t="s">
        <v>35</v>
      </c>
      <c r="G55" s="61">
        <v>0</v>
      </c>
      <c r="H55" s="61">
        <v>0</v>
      </c>
      <c r="I55" s="61">
        <v>0</v>
      </c>
      <c r="J55" s="62">
        <f>G55/12*H55*I55</f>
        <v>0</v>
      </c>
      <c r="K55" s="61">
        <v>0</v>
      </c>
      <c r="L55" s="61">
        <v>0</v>
      </c>
      <c r="M55" s="61">
        <v>0</v>
      </c>
      <c r="N55" s="62">
        <f>K55/12*L55*M55</f>
        <v>0</v>
      </c>
      <c r="O55" s="61">
        <v>0</v>
      </c>
      <c r="P55" s="61">
        <v>0</v>
      </c>
      <c r="Q55" s="61">
        <v>0</v>
      </c>
      <c r="R55" s="62">
        <f>O55/12*P55*Q55</f>
        <v>0</v>
      </c>
      <c r="S55" s="62">
        <f>J55+N55+R55</f>
        <v>0</v>
      </c>
      <c r="W55" s="82"/>
      <c r="X55" s="82"/>
      <c r="Y55" s="82"/>
    </row>
    <row r="56" spans="2:32" ht="13" x14ac:dyDescent="0.25">
      <c r="B56" s="58" t="s">
        <v>5</v>
      </c>
      <c r="C56" s="99"/>
      <c r="D56" s="99"/>
      <c r="E56" s="99"/>
      <c r="F56" s="99"/>
      <c r="G56" s="61">
        <v>0</v>
      </c>
      <c r="H56" s="61">
        <v>0</v>
      </c>
      <c r="I56" s="61">
        <v>0</v>
      </c>
      <c r="J56" s="62">
        <f t="shared" ref="J56:J58" si="4">G56/12*H56*I56</f>
        <v>0</v>
      </c>
      <c r="K56" s="61">
        <v>0</v>
      </c>
      <c r="L56" s="61">
        <v>0</v>
      </c>
      <c r="M56" s="61">
        <v>0</v>
      </c>
      <c r="N56" s="62">
        <f t="shared" ref="N56:N58" si="5">K56/12*L56*M56</f>
        <v>0</v>
      </c>
      <c r="O56" s="61">
        <v>0</v>
      </c>
      <c r="P56" s="61">
        <v>0</v>
      </c>
      <c r="Q56" s="61">
        <v>0</v>
      </c>
      <c r="R56" s="62">
        <f t="shared" ref="R56:R58" si="6">O56/12*P56*Q56</f>
        <v>0</v>
      </c>
      <c r="S56" s="62">
        <f>J56+N56+R56</f>
        <v>0</v>
      </c>
      <c r="W56" s="82"/>
      <c r="X56" s="82"/>
      <c r="Y56" s="82"/>
    </row>
    <row r="57" spans="2:32" ht="13" x14ac:dyDescent="0.25">
      <c r="B57" s="58" t="s">
        <v>6</v>
      </c>
      <c r="C57" s="99"/>
      <c r="D57" s="99"/>
      <c r="E57" s="99"/>
      <c r="F57" s="99"/>
      <c r="G57" s="61">
        <v>0</v>
      </c>
      <c r="H57" s="61">
        <v>0</v>
      </c>
      <c r="I57" s="61">
        <v>0</v>
      </c>
      <c r="J57" s="62">
        <f t="shared" si="4"/>
        <v>0</v>
      </c>
      <c r="K57" s="61">
        <v>0</v>
      </c>
      <c r="L57" s="61">
        <v>0</v>
      </c>
      <c r="M57" s="61">
        <v>0</v>
      </c>
      <c r="N57" s="62">
        <f t="shared" si="5"/>
        <v>0</v>
      </c>
      <c r="O57" s="61">
        <v>0</v>
      </c>
      <c r="P57" s="61">
        <v>0</v>
      </c>
      <c r="Q57" s="61">
        <v>0</v>
      </c>
      <c r="R57" s="62">
        <f t="shared" si="6"/>
        <v>0</v>
      </c>
      <c r="S57" s="62">
        <f>J57+N57+R57</f>
        <v>0</v>
      </c>
      <c r="W57" s="82"/>
      <c r="X57" s="82"/>
      <c r="Y57" s="82"/>
    </row>
    <row r="58" spans="2:32" ht="13" x14ac:dyDescent="0.25">
      <c r="B58" s="58" t="s">
        <v>24</v>
      </c>
      <c r="C58" s="99"/>
      <c r="D58" s="99"/>
      <c r="E58" s="99"/>
      <c r="F58" s="99"/>
      <c r="G58" s="61">
        <v>0</v>
      </c>
      <c r="H58" s="61">
        <v>0</v>
      </c>
      <c r="I58" s="61">
        <v>0</v>
      </c>
      <c r="J58" s="62">
        <f t="shared" si="4"/>
        <v>0</v>
      </c>
      <c r="K58" s="61">
        <v>0</v>
      </c>
      <c r="L58" s="61">
        <v>0</v>
      </c>
      <c r="M58" s="61">
        <v>0</v>
      </c>
      <c r="N58" s="62">
        <f t="shared" si="5"/>
        <v>0</v>
      </c>
      <c r="O58" s="61">
        <v>0</v>
      </c>
      <c r="P58" s="61">
        <v>0</v>
      </c>
      <c r="Q58" s="61">
        <v>0</v>
      </c>
      <c r="R58" s="62">
        <f t="shared" si="6"/>
        <v>0</v>
      </c>
      <c r="S58" s="62">
        <f>J58+N58+R58</f>
        <v>0</v>
      </c>
      <c r="W58" s="82"/>
      <c r="X58" s="82"/>
      <c r="Y58" s="82"/>
    </row>
    <row r="59" spans="2:32" ht="13" x14ac:dyDescent="0.25">
      <c r="B59" s="100" t="s">
        <v>0</v>
      </c>
      <c r="C59" s="101"/>
      <c r="D59" s="101"/>
      <c r="E59" s="101"/>
      <c r="F59" s="101"/>
      <c r="G59" s="102"/>
      <c r="H59" s="102"/>
      <c r="I59" s="102"/>
      <c r="J59" s="102">
        <f>SUM(J55:J58)</f>
        <v>0</v>
      </c>
      <c r="K59" s="102"/>
      <c r="L59" s="102"/>
      <c r="M59" s="102"/>
      <c r="N59" s="102">
        <f>SUM(N55:N58)</f>
        <v>0</v>
      </c>
      <c r="O59" s="102"/>
      <c r="P59" s="102"/>
      <c r="Q59" s="103"/>
      <c r="R59" s="103">
        <f>SUM(R55:R58)</f>
        <v>0</v>
      </c>
      <c r="S59" s="104">
        <f>SUM(S55:S58)</f>
        <v>0</v>
      </c>
      <c r="W59" s="82"/>
      <c r="X59" s="82"/>
      <c r="Y59" s="82"/>
    </row>
    <row r="60" spans="2:32" ht="13" x14ac:dyDescent="0.3">
      <c r="B60" s="55"/>
    </row>
    <row r="61" spans="2:32" ht="13" x14ac:dyDescent="0.3">
      <c r="B61" s="55"/>
      <c r="F61" s="55" t="s">
        <v>64</v>
      </c>
    </row>
    <row r="62" spans="2:32" ht="13" x14ac:dyDescent="0.3">
      <c r="B62" s="55" t="s">
        <v>1</v>
      </c>
    </row>
    <row r="63" spans="2:32" s="86" customFormat="1" ht="13" x14ac:dyDescent="0.25">
      <c r="B63" s="148" t="s">
        <v>2</v>
      </c>
      <c r="C63" s="148" t="s">
        <v>20</v>
      </c>
      <c r="D63" s="148" t="s">
        <v>44</v>
      </c>
      <c r="E63" s="148" t="s">
        <v>23</v>
      </c>
      <c r="F63" s="148" t="s">
        <v>28</v>
      </c>
      <c r="G63" s="159" t="s">
        <v>25</v>
      </c>
      <c r="H63" s="160"/>
      <c r="I63" s="161"/>
      <c r="J63" s="159" t="s">
        <v>26</v>
      </c>
      <c r="K63" s="160"/>
      <c r="L63" s="161"/>
      <c r="M63" s="159" t="s">
        <v>10</v>
      </c>
      <c r="N63" s="160"/>
      <c r="O63" s="161"/>
      <c r="P63" s="148" t="s">
        <v>30</v>
      </c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</row>
    <row r="64" spans="2:32" s="86" customFormat="1" ht="37.5" x14ac:dyDescent="0.25">
      <c r="B64" s="149"/>
      <c r="C64" s="149"/>
      <c r="D64" s="149"/>
      <c r="E64" s="149"/>
      <c r="F64" s="149"/>
      <c r="G64" s="34" t="s">
        <v>65</v>
      </c>
      <c r="H64" s="34" t="s">
        <v>66</v>
      </c>
      <c r="I64" s="34" t="s">
        <v>27</v>
      </c>
      <c r="J64" s="34" t="s">
        <v>3</v>
      </c>
      <c r="K64" s="34" t="s">
        <v>66</v>
      </c>
      <c r="L64" s="34" t="s">
        <v>27</v>
      </c>
      <c r="M64" s="34" t="s">
        <v>3</v>
      </c>
      <c r="N64" s="34" t="s">
        <v>66</v>
      </c>
      <c r="O64" s="34" t="s">
        <v>27</v>
      </c>
      <c r="P64" s="149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</row>
    <row r="65" spans="2:32" ht="78" x14ac:dyDescent="0.25">
      <c r="B65" s="58" t="s">
        <v>4</v>
      </c>
      <c r="C65" s="99" t="s">
        <v>67</v>
      </c>
      <c r="D65" s="99" t="s">
        <v>68</v>
      </c>
      <c r="E65" s="99" t="s">
        <v>80</v>
      </c>
      <c r="F65" s="99" t="s">
        <v>35</v>
      </c>
      <c r="G65" s="61">
        <v>0</v>
      </c>
      <c r="H65" s="61">
        <v>0</v>
      </c>
      <c r="I65" s="62">
        <f>G65*H65</f>
        <v>0</v>
      </c>
      <c r="J65" s="61">
        <v>0</v>
      </c>
      <c r="K65" s="61">
        <v>0</v>
      </c>
      <c r="L65" s="62">
        <f>J65*K65</f>
        <v>0</v>
      </c>
      <c r="M65" s="61">
        <v>0</v>
      </c>
      <c r="N65" s="61">
        <v>0</v>
      </c>
      <c r="O65" s="62">
        <f>M65*N65</f>
        <v>0</v>
      </c>
      <c r="P65" s="63">
        <f>I65+L65+O65</f>
        <v>0</v>
      </c>
    </row>
    <row r="66" spans="2:32" ht="13" x14ac:dyDescent="0.25">
      <c r="B66" s="58" t="s">
        <v>5</v>
      </c>
      <c r="C66" s="99"/>
      <c r="D66" s="99"/>
      <c r="E66" s="99"/>
      <c r="F66" s="99"/>
      <c r="G66" s="61">
        <v>0</v>
      </c>
      <c r="H66" s="61">
        <v>0</v>
      </c>
      <c r="I66" s="62">
        <f>G66*H66</f>
        <v>0</v>
      </c>
      <c r="J66" s="61">
        <v>0</v>
      </c>
      <c r="K66" s="61">
        <v>0</v>
      </c>
      <c r="L66" s="62">
        <f>J66*K66</f>
        <v>0</v>
      </c>
      <c r="M66" s="61">
        <v>0</v>
      </c>
      <c r="N66" s="61">
        <v>0</v>
      </c>
      <c r="O66" s="62">
        <f>M66*N66</f>
        <v>0</v>
      </c>
      <c r="P66" s="63">
        <f>I66+L66+O66</f>
        <v>0</v>
      </c>
    </row>
    <row r="67" spans="2:32" ht="13" x14ac:dyDescent="0.25">
      <c r="B67" s="58" t="s">
        <v>6</v>
      </c>
      <c r="C67" s="99"/>
      <c r="D67" s="99"/>
      <c r="E67" s="99"/>
      <c r="F67" s="99"/>
      <c r="G67" s="61">
        <v>0</v>
      </c>
      <c r="H67" s="61">
        <v>0</v>
      </c>
      <c r="I67" s="62">
        <f>G67*H67</f>
        <v>0</v>
      </c>
      <c r="J67" s="61">
        <v>0</v>
      </c>
      <c r="K67" s="61">
        <v>0</v>
      </c>
      <c r="L67" s="62">
        <f>J67*K67</f>
        <v>0</v>
      </c>
      <c r="M67" s="61">
        <v>0</v>
      </c>
      <c r="N67" s="61">
        <v>0</v>
      </c>
      <c r="O67" s="62">
        <f>M67*N67</f>
        <v>0</v>
      </c>
      <c r="P67" s="63">
        <f>I67+L67+O67</f>
        <v>0</v>
      </c>
    </row>
    <row r="68" spans="2:32" ht="13" x14ac:dyDescent="0.25">
      <c r="B68" s="58" t="s">
        <v>24</v>
      </c>
      <c r="C68" s="99"/>
      <c r="D68" s="99"/>
      <c r="E68" s="99"/>
      <c r="F68" s="99"/>
      <c r="G68" s="61">
        <v>0</v>
      </c>
      <c r="H68" s="61">
        <v>0</v>
      </c>
      <c r="I68" s="62">
        <f>G68*H68</f>
        <v>0</v>
      </c>
      <c r="J68" s="61">
        <v>0</v>
      </c>
      <c r="K68" s="61">
        <v>0</v>
      </c>
      <c r="L68" s="62">
        <f>J68*K68</f>
        <v>0</v>
      </c>
      <c r="M68" s="61">
        <v>0</v>
      </c>
      <c r="N68" s="61">
        <v>0</v>
      </c>
      <c r="O68" s="62">
        <f>M68*N68</f>
        <v>0</v>
      </c>
      <c r="P68" s="63">
        <f>I68+L68+O68</f>
        <v>0</v>
      </c>
    </row>
    <row r="69" spans="2:32" ht="13" x14ac:dyDescent="0.25">
      <c r="B69" s="100" t="s">
        <v>0</v>
      </c>
      <c r="C69" s="101"/>
      <c r="D69" s="101"/>
      <c r="E69" s="101"/>
      <c r="F69" s="101"/>
      <c r="G69" s="102"/>
      <c r="H69" s="102"/>
      <c r="I69" s="102">
        <f>SUM(I65:I68)</f>
        <v>0</v>
      </c>
      <c r="J69" s="102"/>
      <c r="K69" s="102"/>
      <c r="L69" s="102">
        <f>SUM(L65:L68)</f>
        <v>0</v>
      </c>
      <c r="M69" s="102"/>
      <c r="N69" s="102"/>
      <c r="O69" s="102">
        <f>SUM(O65:O68)</f>
        <v>0</v>
      </c>
      <c r="P69" s="79">
        <f>SUM(P65:P68)</f>
        <v>0</v>
      </c>
    </row>
    <row r="71" spans="2:32" ht="13" x14ac:dyDescent="0.25">
      <c r="B71" s="105" t="s">
        <v>29</v>
      </c>
    </row>
    <row r="72" spans="2:32" s="86" customFormat="1" ht="13" x14ac:dyDescent="0.25">
      <c r="B72" s="148" t="s">
        <v>2</v>
      </c>
      <c r="C72" s="148" t="s">
        <v>20</v>
      </c>
      <c r="D72" s="148" t="s">
        <v>44</v>
      </c>
      <c r="E72" s="148" t="s">
        <v>23</v>
      </c>
      <c r="F72" s="148" t="s">
        <v>28</v>
      </c>
      <c r="G72" s="159" t="s">
        <v>25</v>
      </c>
      <c r="H72" s="160"/>
      <c r="I72" s="161"/>
      <c r="J72" s="159" t="s">
        <v>26</v>
      </c>
      <c r="K72" s="160"/>
      <c r="L72" s="161"/>
      <c r="M72" s="159" t="s">
        <v>10</v>
      </c>
      <c r="N72" s="160"/>
      <c r="O72" s="161"/>
      <c r="P72" s="148" t="s">
        <v>30</v>
      </c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</row>
    <row r="73" spans="2:32" s="86" customFormat="1" ht="37.5" x14ac:dyDescent="0.25">
      <c r="B73" s="149"/>
      <c r="C73" s="149"/>
      <c r="D73" s="149"/>
      <c r="E73" s="149"/>
      <c r="F73" s="149"/>
      <c r="G73" s="34" t="s">
        <v>65</v>
      </c>
      <c r="H73" s="34" t="s">
        <v>66</v>
      </c>
      <c r="I73" s="34" t="s">
        <v>27</v>
      </c>
      <c r="J73" s="34" t="s">
        <v>3</v>
      </c>
      <c r="K73" s="34" t="s">
        <v>66</v>
      </c>
      <c r="L73" s="34" t="s">
        <v>27</v>
      </c>
      <c r="M73" s="34" t="s">
        <v>3</v>
      </c>
      <c r="N73" s="34" t="s">
        <v>66</v>
      </c>
      <c r="O73" s="34" t="s">
        <v>27</v>
      </c>
      <c r="P73" s="149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</row>
    <row r="74" spans="2:32" ht="78" x14ac:dyDescent="0.25">
      <c r="B74" s="58" t="s">
        <v>4</v>
      </c>
      <c r="C74" s="99" t="s">
        <v>67</v>
      </c>
      <c r="D74" s="99" t="s">
        <v>68</v>
      </c>
      <c r="E74" s="99" t="s">
        <v>80</v>
      </c>
      <c r="F74" s="99" t="s">
        <v>35</v>
      </c>
      <c r="G74" s="61">
        <v>0</v>
      </c>
      <c r="H74" s="61">
        <v>0</v>
      </c>
      <c r="I74" s="62">
        <f>G74*H74</f>
        <v>0</v>
      </c>
      <c r="J74" s="61">
        <v>0</v>
      </c>
      <c r="K74" s="61">
        <v>0</v>
      </c>
      <c r="L74" s="62">
        <f>J74*K74</f>
        <v>0</v>
      </c>
      <c r="M74" s="61">
        <v>0</v>
      </c>
      <c r="N74" s="61">
        <v>0</v>
      </c>
      <c r="O74" s="62">
        <f>M74*N74</f>
        <v>0</v>
      </c>
      <c r="P74" s="63">
        <f>I74+L74+O74</f>
        <v>0</v>
      </c>
    </row>
    <row r="75" spans="2:32" ht="13" x14ac:dyDescent="0.25">
      <c r="B75" s="58" t="s">
        <v>5</v>
      </c>
      <c r="C75" s="99"/>
      <c r="D75" s="99"/>
      <c r="E75" s="99"/>
      <c r="F75" s="99"/>
      <c r="G75" s="61">
        <v>0</v>
      </c>
      <c r="H75" s="61">
        <v>0</v>
      </c>
      <c r="I75" s="62">
        <f>G75*H75</f>
        <v>0</v>
      </c>
      <c r="J75" s="61">
        <v>0</v>
      </c>
      <c r="K75" s="61">
        <v>0</v>
      </c>
      <c r="L75" s="62">
        <f>J75*K75</f>
        <v>0</v>
      </c>
      <c r="M75" s="61">
        <v>0</v>
      </c>
      <c r="N75" s="61">
        <v>0</v>
      </c>
      <c r="O75" s="62">
        <f>M75*N75</f>
        <v>0</v>
      </c>
      <c r="P75" s="63">
        <f>I75+L75+O75</f>
        <v>0</v>
      </c>
    </row>
    <row r="76" spans="2:32" ht="13" x14ac:dyDescent="0.25">
      <c r="B76" s="58" t="s">
        <v>6</v>
      </c>
      <c r="C76" s="99"/>
      <c r="D76" s="99"/>
      <c r="E76" s="99"/>
      <c r="F76" s="99"/>
      <c r="G76" s="61">
        <v>0</v>
      </c>
      <c r="H76" s="61">
        <v>0</v>
      </c>
      <c r="I76" s="62">
        <f>G76*H76</f>
        <v>0</v>
      </c>
      <c r="J76" s="61">
        <v>0</v>
      </c>
      <c r="K76" s="61">
        <v>0</v>
      </c>
      <c r="L76" s="62">
        <f>J76*K76</f>
        <v>0</v>
      </c>
      <c r="M76" s="61">
        <v>0</v>
      </c>
      <c r="N76" s="61">
        <v>0</v>
      </c>
      <c r="O76" s="62">
        <f>M76*N76</f>
        <v>0</v>
      </c>
      <c r="P76" s="63">
        <f>I76+L76+O76</f>
        <v>0</v>
      </c>
    </row>
    <row r="77" spans="2:32" ht="13" x14ac:dyDescent="0.25">
      <c r="B77" s="58" t="s">
        <v>24</v>
      </c>
      <c r="C77" s="99"/>
      <c r="D77" s="99"/>
      <c r="E77" s="99"/>
      <c r="F77" s="99"/>
      <c r="G77" s="61">
        <v>0</v>
      </c>
      <c r="H77" s="61">
        <v>0</v>
      </c>
      <c r="I77" s="62">
        <f>G77*H77</f>
        <v>0</v>
      </c>
      <c r="J77" s="61">
        <v>0</v>
      </c>
      <c r="K77" s="61">
        <v>0</v>
      </c>
      <c r="L77" s="62">
        <f>J77*K77</f>
        <v>0</v>
      </c>
      <c r="M77" s="61">
        <v>0</v>
      </c>
      <c r="N77" s="61">
        <v>0</v>
      </c>
      <c r="O77" s="62">
        <f>M77*N77</f>
        <v>0</v>
      </c>
      <c r="P77" s="63">
        <f>I77+L77+O77</f>
        <v>0</v>
      </c>
    </row>
    <row r="78" spans="2:32" ht="13" x14ac:dyDescent="0.25">
      <c r="B78" s="100" t="s">
        <v>0</v>
      </c>
      <c r="C78" s="101"/>
      <c r="D78" s="101"/>
      <c r="E78" s="101"/>
      <c r="F78" s="101"/>
      <c r="G78" s="102"/>
      <c r="H78" s="102"/>
      <c r="I78" s="102">
        <f>SUM(I74:I77)</f>
        <v>0</v>
      </c>
      <c r="J78" s="102"/>
      <c r="K78" s="102"/>
      <c r="L78" s="102">
        <f>SUM(L74:L77)</f>
        <v>0</v>
      </c>
      <c r="M78" s="102"/>
      <c r="N78" s="102"/>
      <c r="O78" s="102">
        <f>SUM(O74:O77)</f>
        <v>0</v>
      </c>
      <c r="P78" s="79">
        <f>SUM(P74:P77)</f>
        <v>0</v>
      </c>
    </row>
    <row r="79" spans="2:32" ht="13" x14ac:dyDescent="0.3">
      <c r="B79" s="55"/>
    </row>
    <row r="80" spans="2:32" ht="13" x14ac:dyDescent="0.3">
      <c r="B80" s="55"/>
      <c r="F80" s="55" t="s">
        <v>70</v>
      </c>
    </row>
    <row r="81" spans="2:32" ht="13" x14ac:dyDescent="0.3">
      <c r="B81" s="55" t="s">
        <v>1</v>
      </c>
    </row>
    <row r="82" spans="2:32" s="86" customFormat="1" ht="12.75" customHeight="1" x14ac:dyDescent="0.25">
      <c r="B82" s="148" t="s">
        <v>2</v>
      </c>
      <c r="C82" s="148" t="s">
        <v>20</v>
      </c>
      <c r="D82" s="148" t="s">
        <v>44</v>
      </c>
      <c r="E82" s="148" t="s">
        <v>23</v>
      </c>
      <c r="F82" s="148" t="s">
        <v>28</v>
      </c>
      <c r="G82" s="159" t="s">
        <v>25</v>
      </c>
      <c r="H82" s="160"/>
      <c r="I82" s="160"/>
      <c r="J82" s="160"/>
      <c r="K82" s="160"/>
      <c r="L82" s="161"/>
      <c r="M82" s="159" t="s">
        <v>26</v>
      </c>
      <c r="N82" s="160"/>
      <c r="O82" s="160"/>
      <c r="P82" s="160"/>
      <c r="Q82" s="160"/>
      <c r="R82" s="161"/>
      <c r="S82" s="159" t="s">
        <v>10</v>
      </c>
      <c r="T82" s="160"/>
      <c r="U82" s="160"/>
      <c r="V82" s="160"/>
      <c r="W82" s="160"/>
      <c r="X82" s="161"/>
      <c r="Y82" s="148" t="s">
        <v>30</v>
      </c>
      <c r="Z82" s="85"/>
      <c r="AA82" s="85"/>
      <c r="AB82" s="85"/>
      <c r="AC82" s="85"/>
      <c r="AD82" s="85"/>
      <c r="AE82" s="85"/>
      <c r="AF82" s="85"/>
    </row>
    <row r="83" spans="2:32" s="86" customFormat="1" ht="62.5" x14ac:dyDescent="0.25">
      <c r="B83" s="149"/>
      <c r="C83" s="149"/>
      <c r="D83" s="149"/>
      <c r="E83" s="149"/>
      <c r="F83" s="149"/>
      <c r="G83" s="34" t="s">
        <v>117</v>
      </c>
      <c r="H83" s="34" t="s">
        <v>115</v>
      </c>
      <c r="I83" s="34" t="s">
        <v>119</v>
      </c>
      <c r="J83" s="34" t="s">
        <v>118</v>
      </c>
      <c r="K83" s="34" t="s">
        <v>116</v>
      </c>
      <c r="L83" s="34" t="s">
        <v>27</v>
      </c>
      <c r="M83" s="34" t="s">
        <v>117</v>
      </c>
      <c r="N83" s="34" t="s">
        <v>115</v>
      </c>
      <c r="O83" s="34" t="s">
        <v>119</v>
      </c>
      <c r="P83" s="34" t="s">
        <v>118</v>
      </c>
      <c r="Q83" s="34" t="s">
        <v>116</v>
      </c>
      <c r="R83" s="34" t="s">
        <v>27</v>
      </c>
      <c r="S83" s="34" t="s">
        <v>117</v>
      </c>
      <c r="T83" s="34" t="s">
        <v>115</v>
      </c>
      <c r="U83" s="34" t="s">
        <v>119</v>
      </c>
      <c r="V83" s="34" t="s">
        <v>118</v>
      </c>
      <c r="W83" s="34" t="s">
        <v>116</v>
      </c>
      <c r="X83" s="34" t="s">
        <v>27</v>
      </c>
      <c r="Y83" s="149"/>
      <c r="Z83" s="85"/>
      <c r="AA83" s="85"/>
      <c r="AB83" s="85"/>
      <c r="AC83" s="85"/>
      <c r="AD83" s="85"/>
      <c r="AE83" s="85"/>
      <c r="AF83" s="85"/>
    </row>
    <row r="84" spans="2:32" ht="65" x14ac:dyDescent="0.25">
      <c r="B84" s="58" t="s">
        <v>4</v>
      </c>
      <c r="C84" s="99" t="s">
        <v>120</v>
      </c>
      <c r="D84" s="99" t="s">
        <v>69</v>
      </c>
      <c r="E84" s="99" t="s">
        <v>80</v>
      </c>
      <c r="F84" s="99" t="s">
        <v>35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2">
        <f>G84*(I84+(H84-1)*J84+H84*K84)</f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2">
        <f>M84*(O84+(N84-1)*P84+N84*Q84)</f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2">
        <f>S84*(U84+(T84-1)*V84+T84*W84)</f>
        <v>0</v>
      </c>
      <c r="Y84" s="62">
        <f>L84+R84+X84</f>
        <v>0</v>
      </c>
    </row>
    <row r="85" spans="2:32" ht="13" x14ac:dyDescent="0.25">
      <c r="B85" s="58" t="s">
        <v>5</v>
      </c>
      <c r="C85" s="99"/>
      <c r="D85" s="99"/>
      <c r="E85" s="99"/>
      <c r="F85" s="99"/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2">
        <f t="shared" ref="L85:L87" si="7">G85*(I85+(H85-1)*J85+H85*K85)</f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2">
        <f t="shared" ref="R85:R87" si="8">M85*(O85+(N85-1)*P85+N85*Q85)</f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2">
        <f t="shared" ref="X85:X87" si="9">S85*(U85+(T85-1)*V85+T85*W85)</f>
        <v>0</v>
      </c>
      <c r="Y85" s="62">
        <f>L85+R85+X85</f>
        <v>0</v>
      </c>
    </row>
    <row r="86" spans="2:32" ht="13" x14ac:dyDescent="0.25">
      <c r="B86" s="58" t="s">
        <v>6</v>
      </c>
      <c r="C86" s="99"/>
      <c r="D86" s="99"/>
      <c r="E86" s="99"/>
      <c r="F86" s="99"/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2">
        <f t="shared" si="7"/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2">
        <f t="shared" si="8"/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2">
        <f t="shared" si="9"/>
        <v>0</v>
      </c>
      <c r="Y86" s="62">
        <f>L86+R86+X86</f>
        <v>0</v>
      </c>
    </row>
    <row r="87" spans="2:32" ht="13" x14ac:dyDescent="0.25">
      <c r="B87" s="58" t="s">
        <v>24</v>
      </c>
      <c r="C87" s="99"/>
      <c r="D87" s="99"/>
      <c r="E87" s="99"/>
      <c r="F87" s="99"/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2">
        <f t="shared" si="7"/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2">
        <f t="shared" si="8"/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2">
        <f t="shared" si="9"/>
        <v>0</v>
      </c>
      <c r="Y87" s="62">
        <f>L87+R87+X87</f>
        <v>0</v>
      </c>
    </row>
    <row r="88" spans="2:32" ht="13" x14ac:dyDescent="0.25">
      <c r="B88" s="100" t="s">
        <v>0</v>
      </c>
      <c r="C88" s="101"/>
      <c r="D88" s="101"/>
      <c r="E88" s="101"/>
      <c r="F88" s="101"/>
      <c r="G88" s="102"/>
      <c r="H88" s="102"/>
      <c r="I88" s="102"/>
      <c r="J88" s="102"/>
      <c r="K88" s="102"/>
      <c r="L88" s="102">
        <f>SUM(L84:L87)</f>
        <v>0</v>
      </c>
      <c r="M88" s="102"/>
      <c r="N88" s="102"/>
      <c r="O88" s="102"/>
      <c r="P88" s="102"/>
      <c r="Q88" s="103"/>
      <c r="R88" s="103">
        <f>SUM(R84:R87)</f>
        <v>0</v>
      </c>
      <c r="S88" s="103"/>
      <c r="T88" s="103"/>
      <c r="U88" s="103"/>
      <c r="V88" s="103"/>
      <c r="W88" s="103"/>
      <c r="X88" s="103">
        <f>SUM(X84:X87)</f>
        <v>0</v>
      </c>
      <c r="Y88" s="104">
        <f>SUM(Y84:Y87)</f>
        <v>0</v>
      </c>
    </row>
    <row r="89" spans="2:32" x14ac:dyDescent="0.25"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8"/>
      <c r="R89" s="108"/>
      <c r="S89" s="108"/>
      <c r="T89" s="108"/>
      <c r="U89" s="108"/>
      <c r="V89" s="108"/>
      <c r="W89" s="108"/>
      <c r="X89" s="108"/>
      <c r="Y89" s="108"/>
    </row>
    <row r="90" spans="2:32" x14ac:dyDescent="0.25">
      <c r="W90" s="82"/>
      <c r="X90" s="82"/>
      <c r="Y90" s="82"/>
    </row>
    <row r="91" spans="2:32" ht="13" x14ac:dyDescent="0.25">
      <c r="B91" s="105" t="s">
        <v>29</v>
      </c>
      <c r="W91" s="82"/>
      <c r="X91" s="82"/>
      <c r="Y91" s="82"/>
    </row>
    <row r="92" spans="2:32" s="86" customFormat="1" ht="12.75" customHeight="1" x14ac:dyDescent="0.25">
      <c r="B92" s="148" t="s">
        <v>2</v>
      </c>
      <c r="C92" s="148" t="s">
        <v>20</v>
      </c>
      <c r="D92" s="148" t="s">
        <v>44</v>
      </c>
      <c r="E92" s="148" t="s">
        <v>23</v>
      </c>
      <c r="F92" s="148" t="s">
        <v>28</v>
      </c>
      <c r="G92" s="159" t="s">
        <v>25</v>
      </c>
      <c r="H92" s="160"/>
      <c r="I92" s="160"/>
      <c r="J92" s="160"/>
      <c r="K92" s="160"/>
      <c r="L92" s="161"/>
      <c r="M92" s="159" t="s">
        <v>26</v>
      </c>
      <c r="N92" s="160"/>
      <c r="O92" s="160"/>
      <c r="P92" s="160"/>
      <c r="Q92" s="160"/>
      <c r="R92" s="161"/>
      <c r="S92" s="159" t="s">
        <v>10</v>
      </c>
      <c r="T92" s="160"/>
      <c r="U92" s="160"/>
      <c r="V92" s="160"/>
      <c r="W92" s="160"/>
      <c r="X92" s="161"/>
      <c r="Y92" s="148" t="s">
        <v>30</v>
      </c>
      <c r="Z92" s="85"/>
      <c r="AA92" s="85"/>
      <c r="AB92" s="85"/>
      <c r="AC92" s="85"/>
      <c r="AD92" s="85"/>
      <c r="AE92" s="85"/>
      <c r="AF92" s="85"/>
    </row>
    <row r="93" spans="2:32" s="86" customFormat="1" ht="72" customHeight="1" x14ac:dyDescent="0.25">
      <c r="B93" s="149"/>
      <c r="C93" s="149"/>
      <c r="D93" s="149"/>
      <c r="E93" s="149"/>
      <c r="F93" s="149"/>
      <c r="G93" s="106" t="s">
        <v>117</v>
      </c>
      <c r="H93" s="106" t="s">
        <v>115</v>
      </c>
      <c r="I93" s="34" t="s">
        <v>119</v>
      </c>
      <c r="J93" s="34" t="s">
        <v>118</v>
      </c>
      <c r="K93" s="34" t="s">
        <v>116</v>
      </c>
      <c r="L93" s="34" t="s">
        <v>27</v>
      </c>
      <c r="M93" s="106" t="s">
        <v>117</v>
      </c>
      <c r="N93" s="106" t="s">
        <v>115</v>
      </c>
      <c r="O93" s="34" t="s">
        <v>119</v>
      </c>
      <c r="P93" s="34" t="s">
        <v>118</v>
      </c>
      <c r="Q93" s="34" t="s">
        <v>116</v>
      </c>
      <c r="R93" s="34" t="s">
        <v>27</v>
      </c>
      <c r="S93" s="106" t="s">
        <v>117</v>
      </c>
      <c r="T93" s="106" t="s">
        <v>115</v>
      </c>
      <c r="U93" s="34" t="s">
        <v>119</v>
      </c>
      <c r="V93" s="34" t="s">
        <v>118</v>
      </c>
      <c r="W93" s="34" t="s">
        <v>116</v>
      </c>
      <c r="X93" s="34" t="s">
        <v>27</v>
      </c>
      <c r="Y93" s="149"/>
      <c r="Z93" s="85"/>
      <c r="AA93" s="85"/>
      <c r="AB93" s="85"/>
      <c r="AC93" s="85"/>
      <c r="AD93" s="85"/>
      <c r="AE93" s="85"/>
      <c r="AF93" s="85"/>
    </row>
    <row r="94" spans="2:32" ht="65" x14ac:dyDescent="0.25">
      <c r="B94" s="58" t="s">
        <v>4</v>
      </c>
      <c r="C94" s="99" t="s">
        <v>120</v>
      </c>
      <c r="D94" s="99" t="s">
        <v>69</v>
      </c>
      <c r="E94" s="99" t="s">
        <v>80</v>
      </c>
      <c r="F94" s="99" t="s">
        <v>35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2">
        <f>G94*(I94+(H94-1)*J94+H94*K94)</f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2">
        <f>M94*(O94+(N94-1)*P94+N94*Q94)</f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2">
        <f>S94*(U94+(T94-1)*V94+T94*W94)</f>
        <v>0</v>
      </c>
      <c r="Y94" s="62">
        <f>L94+R94+X94</f>
        <v>0</v>
      </c>
    </row>
    <row r="95" spans="2:32" ht="13" x14ac:dyDescent="0.25">
      <c r="B95" s="58" t="s">
        <v>5</v>
      </c>
      <c r="C95" s="99"/>
      <c r="D95" s="99"/>
      <c r="E95" s="99"/>
      <c r="F95" s="99"/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2">
        <f t="shared" ref="L95:L97" si="10">G95*(I95+(H95-1)*J95+H95*K95)</f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2">
        <f t="shared" ref="R95:R97" si="11">M95*(O95+(N95-1)*P95+N95*Q95)</f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2">
        <f t="shared" ref="X95:X97" si="12">S95*(U95+(T95-1)*V95+T95*W95)</f>
        <v>0</v>
      </c>
      <c r="Y95" s="62">
        <f>L95+R95+X95</f>
        <v>0</v>
      </c>
    </row>
    <row r="96" spans="2:32" ht="13" x14ac:dyDescent="0.25">
      <c r="B96" s="58" t="s">
        <v>6</v>
      </c>
      <c r="C96" s="99"/>
      <c r="D96" s="99"/>
      <c r="E96" s="99"/>
      <c r="F96" s="99"/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2">
        <f t="shared" si="10"/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2">
        <f t="shared" si="11"/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2">
        <f t="shared" si="12"/>
        <v>0</v>
      </c>
      <c r="Y96" s="62">
        <f>L96+R96+X96</f>
        <v>0</v>
      </c>
    </row>
    <row r="97" spans="2:25" ht="13" x14ac:dyDescent="0.25">
      <c r="B97" s="58" t="s">
        <v>24</v>
      </c>
      <c r="C97" s="99"/>
      <c r="D97" s="99"/>
      <c r="E97" s="99"/>
      <c r="F97" s="99"/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2">
        <f t="shared" si="10"/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2">
        <f t="shared" si="11"/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2">
        <f t="shared" si="12"/>
        <v>0</v>
      </c>
      <c r="Y97" s="62">
        <f>L97+R97+X97</f>
        <v>0</v>
      </c>
    </row>
    <row r="98" spans="2:25" ht="13" x14ac:dyDescent="0.25">
      <c r="B98" s="100" t="s">
        <v>0</v>
      </c>
      <c r="C98" s="101"/>
      <c r="D98" s="101"/>
      <c r="E98" s="101"/>
      <c r="F98" s="101"/>
      <c r="G98" s="102"/>
      <c r="H98" s="102"/>
      <c r="I98" s="102"/>
      <c r="J98" s="102"/>
      <c r="K98" s="102"/>
      <c r="L98" s="102">
        <f>SUM(L94:L97)</f>
        <v>0</v>
      </c>
      <c r="M98" s="102"/>
      <c r="N98" s="102"/>
      <c r="O98" s="102"/>
      <c r="P98" s="102"/>
      <c r="Q98" s="103"/>
      <c r="R98" s="103">
        <f>SUM(R94:R97)</f>
        <v>0</v>
      </c>
      <c r="S98" s="103"/>
      <c r="T98" s="103"/>
      <c r="U98" s="103"/>
      <c r="V98" s="103"/>
      <c r="W98" s="103"/>
      <c r="X98" s="103">
        <f>SUM(X94:X97)</f>
        <v>0</v>
      </c>
      <c r="Y98" s="104">
        <f>SUM(Y94:Y97)</f>
        <v>0</v>
      </c>
    </row>
  </sheetData>
  <mergeCells count="74">
    <mergeCell ref="K44:N44"/>
    <mergeCell ref="O44:R44"/>
    <mergeCell ref="S44:S45"/>
    <mergeCell ref="S53:S54"/>
    <mergeCell ref="G53:J53"/>
    <mergeCell ref="K53:N53"/>
    <mergeCell ref="O53:R53"/>
    <mergeCell ref="Y82:Y83"/>
    <mergeCell ref="S92:X92"/>
    <mergeCell ref="M92:R92"/>
    <mergeCell ref="G92:L92"/>
    <mergeCell ref="Y92:Y93"/>
    <mergeCell ref="S82:X82"/>
    <mergeCell ref="G23:I23"/>
    <mergeCell ref="J23:L23"/>
    <mergeCell ref="M23:O23"/>
    <mergeCell ref="B29:E29"/>
    <mergeCell ref="P23:P24"/>
    <mergeCell ref="B23:B24"/>
    <mergeCell ref="C23:C24"/>
    <mergeCell ref="D23:D24"/>
    <mergeCell ref="E23:E24"/>
    <mergeCell ref="F23:F24"/>
    <mergeCell ref="P33:P34"/>
    <mergeCell ref="B44:B45"/>
    <mergeCell ref="C44:C45"/>
    <mergeCell ref="D44:D45"/>
    <mergeCell ref="E44:E45"/>
    <mergeCell ref="F44:F45"/>
    <mergeCell ref="E33:E34"/>
    <mergeCell ref="F33:F34"/>
    <mergeCell ref="G33:I33"/>
    <mergeCell ref="J33:L33"/>
    <mergeCell ref="M33:O33"/>
    <mergeCell ref="B33:B34"/>
    <mergeCell ref="C33:C34"/>
    <mergeCell ref="D33:D34"/>
    <mergeCell ref="B39:E39"/>
    <mergeCell ref="G44:J44"/>
    <mergeCell ref="G63:I63"/>
    <mergeCell ref="J63:L63"/>
    <mergeCell ref="M63:O63"/>
    <mergeCell ref="P63:P64"/>
    <mergeCell ref="B53:B54"/>
    <mergeCell ref="C53:C54"/>
    <mergeCell ref="D53:D54"/>
    <mergeCell ref="B63:B64"/>
    <mergeCell ref="C63:C64"/>
    <mergeCell ref="D63:D64"/>
    <mergeCell ref="E63:E64"/>
    <mergeCell ref="F63:F64"/>
    <mergeCell ref="E53:E54"/>
    <mergeCell ref="F53:F54"/>
    <mergeCell ref="G72:I72"/>
    <mergeCell ref="J72:L72"/>
    <mergeCell ref="M72:O72"/>
    <mergeCell ref="P72:P73"/>
    <mergeCell ref="B82:B83"/>
    <mergeCell ref="C82:C83"/>
    <mergeCell ref="D82:D83"/>
    <mergeCell ref="E82:E83"/>
    <mergeCell ref="F82:F83"/>
    <mergeCell ref="B72:B73"/>
    <mergeCell ref="C72:C73"/>
    <mergeCell ref="D72:D73"/>
    <mergeCell ref="E72:E73"/>
    <mergeCell ref="F72:F73"/>
    <mergeCell ref="G82:L82"/>
    <mergeCell ref="M82:R82"/>
    <mergeCell ref="B92:B93"/>
    <mergeCell ref="C92:C93"/>
    <mergeCell ref="D92:D93"/>
    <mergeCell ref="E92:E93"/>
    <mergeCell ref="F92:F9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401BE-B77A-4613-AD13-692108568A3D}">
  <dimension ref="B2:AF29"/>
  <sheetViews>
    <sheetView showGridLines="0" zoomScale="85" zoomScaleNormal="85" workbookViewId="0">
      <selection activeCell="E21" sqref="E21"/>
    </sheetView>
  </sheetViews>
  <sheetFormatPr defaultColWidth="9" defaultRowHeight="12.5" x14ac:dyDescent="0.25"/>
  <cols>
    <col min="1" max="1" width="3.8984375" style="15" customWidth="1"/>
    <col min="2" max="2" width="6.8984375" style="15" customWidth="1"/>
    <col min="3" max="3" width="31.8984375" style="15" customWidth="1"/>
    <col min="4" max="4" width="26" style="15" customWidth="1"/>
    <col min="5" max="5" width="27.59765625" style="17" customWidth="1"/>
    <col min="6" max="6" width="11.09765625" style="35" customWidth="1"/>
    <col min="7" max="7" width="8.296875" style="35" customWidth="1"/>
    <col min="8" max="9" width="11.09765625" style="35" customWidth="1"/>
    <col min="10" max="10" width="7.69921875" style="35" customWidth="1"/>
    <col min="11" max="15" width="11.09765625" style="35" customWidth="1"/>
    <col min="16" max="32" width="9" style="45"/>
    <col min="33" max="16384" width="9" style="15"/>
  </cols>
  <sheetData>
    <row r="2" spans="2:15" ht="13" x14ac:dyDescent="0.3">
      <c r="E2" s="16" t="s">
        <v>34</v>
      </c>
    </row>
    <row r="3" spans="2:15" ht="13" x14ac:dyDescent="0.3">
      <c r="B3" s="16" t="s">
        <v>1</v>
      </c>
    </row>
    <row r="4" spans="2:15" s="109" customFormat="1" ht="13" x14ac:dyDescent="0.25">
      <c r="B4" s="174" t="s">
        <v>2</v>
      </c>
      <c r="C4" s="174" t="s">
        <v>81</v>
      </c>
      <c r="D4" s="174" t="s">
        <v>89</v>
      </c>
      <c r="E4" s="174" t="s">
        <v>122</v>
      </c>
      <c r="F4" s="164" t="s">
        <v>25</v>
      </c>
      <c r="G4" s="165"/>
      <c r="H4" s="166"/>
      <c r="I4" s="164" t="s">
        <v>26</v>
      </c>
      <c r="J4" s="165"/>
      <c r="K4" s="166"/>
      <c r="L4" s="164" t="s">
        <v>10</v>
      </c>
      <c r="M4" s="165"/>
      <c r="N4" s="166"/>
      <c r="O4" s="167" t="s">
        <v>30</v>
      </c>
    </row>
    <row r="5" spans="2:15" s="109" customFormat="1" ht="44.25" customHeight="1" x14ac:dyDescent="0.25">
      <c r="B5" s="175"/>
      <c r="C5" s="175"/>
      <c r="D5" s="175"/>
      <c r="E5" s="175"/>
      <c r="F5" s="42" t="s">
        <v>3</v>
      </c>
      <c r="G5" s="42" t="s">
        <v>54</v>
      </c>
      <c r="H5" s="42" t="s">
        <v>27</v>
      </c>
      <c r="I5" s="42" t="s">
        <v>3</v>
      </c>
      <c r="J5" s="42" t="s">
        <v>32</v>
      </c>
      <c r="K5" s="42" t="s">
        <v>27</v>
      </c>
      <c r="L5" s="42" t="s">
        <v>3</v>
      </c>
      <c r="M5" s="42" t="s">
        <v>32</v>
      </c>
      <c r="N5" s="42" t="s">
        <v>27</v>
      </c>
      <c r="O5" s="168"/>
    </row>
    <row r="6" spans="2:15" s="45" customFormat="1" ht="13" x14ac:dyDescent="0.3">
      <c r="B6" s="110"/>
      <c r="C6" s="169" t="s">
        <v>130</v>
      </c>
      <c r="D6" s="170"/>
      <c r="E6" s="171"/>
      <c r="F6" s="39"/>
      <c r="G6" s="39"/>
      <c r="H6" s="37">
        <f>SUM(H7:H9)</f>
        <v>0</v>
      </c>
      <c r="I6" s="39"/>
      <c r="J6" s="39"/>
      <c r="K6" s="37">
        <f>SUM(K7:K10)</f>
        <v>0</v>
      </c>
      <c r="L6" s="39"/>
      <c r="M6" s="39"/>
      <c r="N6" s="37">
        <f>SUM(N7:N10)</f>
        <v>0</v>
      </c>
      <c r="O6" s="37">
        <f t="shared" ref="O6:O11" si="0">H6+K6+N6</f>
        <v>0</v>
      </c>
    </row>
    <row r="7" spans="2:15" s="52" customFormat="1" ht="65" x14ac:dyDescent="0.3">
      <c r="B7" s="53" t="s">
        <v>4</v>
      </c>
      <c r="C7" s="19"/>
      <c r="D7" s="14" t="s">
        <v>83</v>
      </c>
      <c r="E7" s="14" t="s">
        <v>133</v>
      </c>
      <c r="F7" s="36">
        <v>0</v>
      </c>
      <c r="G7" s="36">
        <v>0</v>
      </c>
      <c r="H7" s="37">
        <f>F7*G7</f>
        <v>0</v>
      </c>
      <c r="I7" s="36">
        <v>0</v>
      </c>
      <c r="J7" s="36">
        <v>0</v>
      </c>
      <c r="K7" s="37">
        <f>I7*J7</f>
        <v>0</v>
      </c>
      <c r="L7" s="36">
        <v>0</v>
      </c>
      <c r="M7" s="36">
        <v>0</v>
      </c>
      <c r="N7" s="37">
        <f>L7*M7</f>
        <v>0</v>
      </c>
      <c r="O7" s="37">
        <f t="shared" si="0"/>
        <v>0</v>
      </c>
    </row>
    <row r="8" spans="2:15" s="45" customFormat="1" ht="13" x14ac:dyDescent="0.3">
      <c r="B8" s="53" t="s">
        <v>5</v>
      </c>
      <c r="C8" s="19"/>
      <c r="D8" s="19"/>
      <c r="E8" s="21"/>
      <c r="F8" s="36">
        <v>0</v>
      </c>
      <c r="G8" s="36">
        <v>0</v>
      </c>
      <c r="H8" s="37">
        <f>F8*G8</f>
        <v>0</v>
      </c>
      <c r="I8" s="36">
        <v>0</v>
      </c>
      <c r="J8" s="36">
        <v>0</v>
      </c>
      <c r="K8" s="37">
        <f>I8*J8</f>
        <v>0</v>
      </c>
      <c r="L8" s="36">
        <v>0</v>
      </c>
      <c r="M8" s="36">
        <v>0</v>
      </c>
      <c r="N8" s="37">
        <f>L8*M8</f>
        <v>0</v>
      </c>
      <c r="O8" s="37">
        <f t="shared" si="0"/>
        <v>0</v>
      </c>
    </row>
    <row r="9" spans="2:15" s="45" customFormat="1" ht="13" x14ac:dyDescent="0.3">
      <c r="B9" s="53" t="s">
        <v>6</v>
      </c>
      <c r="C9" s="19"/>
      <c r="D9" s="19"/>
      <c r="E9" s="21"/>
      <c r="F9" s="36">
        <v>0</v>
      </c>
      <c r="G9" s="36">
        <v>0</v>
      </c>
      <c r="H9" s="37">
        <f>F9*G9</f>
        <v>0</v>
      </c>
      <c r="I9" s="36">
        <v>0</v>
      </c>
      <c r="J9" s="36">
        <v>0</v>
      </c>
      <c r="K9" s="37">
        <f>I9*J9</f>
        <v>0</v>
      </c>
      <c r="L9" s="36">
        <v>0</v>
      </c>
      <c r="M9" s="36">
        <v>0</v>
      </c>
      <c r="N9" s="37">
        <f>L9*M9</f>
        <v>0</v>
      </c>
      <c r="O9" s="37">
        <f t="shared" si="0"/>
        <v>0</v>
      </c>
    </row>
    <row r="10" spans="2:15" s="45" customFormat="1" ht="13" x14ac:dyDescent="0.3">
      <c r="B10" s="110" t="s">
        <v>24</v>
      </c>
      <c r="C10" s="169" t="s">
        <v>84</v>
      </c>
      <c r="D10" s="170"/>
      <c r="E10" s="171"/>
      <c r="F10" s="39"/>
      <c r="G10" s="39"/>
      <c r="H10" s="37">
        <f>SUM(H11:H14)</f>
        <v>0</v>
      </c>
      <c r="I10" s="39"/>
      <c r="J10" s="39"/>
      <c r="K10" s="37">
        <f>SUM(K11:K14)</f>
        <v>0</v>
      </c>
      <c r="L10" s="39"/>
      <c r="M10" s="39"/>
      <c r="N10" s="37">
        <f>SUM(N11:N14)</f>
        <v>0</v>
      </c>
      <c r="O10" s="37">
        <f t="shared" si="0"/>
        <v>0</v>
      </c>
    </row>
    <row r="11" spans="2:15" s="45" customFormat="1" ht="13" x14ac:dyDescent="0.3">
      <c r="B11" s="53" t="s">
        <v>85</v>
      </c>
      <c r="C11" s="19"/>
      <c r="D11" s="19"/>
      <c r="E11" s="21"/>
      <c r="F11" s="36">
        <v>0</v>
      </c>
      <c r="G11" s="36">
        <v>0</v>
      </c>
      <c r="H11" s="37">
        <f>F11*G11</f>
        <v>0</v>
      </c>
      <c r="I11" s="36">
        <v>0</v>
      </c>
      <c r="J11" s="36">
        <v>0</v>
      </c>
      <c r="K11" s="37">
        <f>I11*J11</f>
        <v>0</v>
      </c>
      <c r="L11" s="36">
        <v>0</v>
      </c>
      <c r="M11" s="36">
        <v>0</v>
      </c>
      <c r="N11" s="37">
        <f>L11*M11</f>
        <v>0</v>
      </c>
      <c r="O11" s="37">
        <f t="shared" si="0"/>
        <v>0</v>
      </c>
    </row>
    <row r="12" spans="2:15" s="45" customFormat="1" ht="13" x14ac:dyDescent="0.3">
      <c r="B12" s="53" t="s">
        <v>86</v>
      </c>
      <c r="C12" s="19"/>
      <c r="D12" s="19"/>
      <c r="E12" s="21"/>
      <c r="F12" s="36">
        <v>0</v>
      </c>
      <c r="G12" s="36">
        <v>0</v>
      </c>
      <c r="H12" s="37">
        <f t="shared" ref="H12:H14" si="1">F12*G12</f>
        <v>0</v>
      </c>
      <c r="I12" s="36">
        <v>0</v>
      </c>
      <c r="J12" s="36">
        <v>0</v>
      </c>
      <c r="K12" s="37">
        <f>I12*J12</f>
        <v>0</v>
      </c>
      <c r="L12" s="36">
        <v>0</v>
      </c>
      <c r="M12" s="36">
        <v>0</v>
      </c>
      <c r="N12" s="37">
        <f t="shared" ref="N12:N14" si="2">L12*M12</f>
        <v>0</v>
      </c>
      <c r="O12" s="37">
        <f t="shared" ref="O12:O14" si="3">H12+K12+N12</f>
        <v>0</v>
      </c>
    </row>
    <row r="13" spans="2:15" s="45" customFormat="1" ht="13" x14ac:dyDescent="0.3">
      <c r="B13" s="53" t="s">
        <v>87</v>
      </c>
      <c r="C13" s="19"/>
      <c r="D13" s="19"/>
      <c r="E13" s="21"/>
      <c r="F13" s="36">
        <v>0</v>
      </c>
      <c r="G13" s="36">
        <v>0</v>
      </c>
      <c r="H13" s="37">
        <f t="shared" si="1"/>
        <v>0</v>
      </c>
      <c r="I13" s="36">
        <v>0</v>
      </c>
      <c r="J13" s="36">
        <v>0</v>
      </c>
      <c r="K13" s="37">
        <f t="shared" ref="K13:K14" si="4">I13*J13</f>
        <v>0</v>
      </c>
      <c r="L13" s="36">
        <v>0</v>
      </c>
      <c r="M13" s="36">
        <v>0</v>
      </c>
      <c r="N13" s="37">
        <f t="shared" si="2"/>
        <v>0</v>
      </c>
      <c r="O13" s="37">
        <f t="shared" si="3"/>
        <v>0</v>
      </c>
    </row>
    <row r="14" spans="2:15" s="45" customFormat="1" ht="13" x14ac:dyDescent="0.3">
      <c r="B14" s="53" t="s">
        <v>88</v>
      </c>
      <c r="C14" s="19"/>
      <c r="D14" s="19"/>
      <c r="E14" s="21"/>
      <c r="F14" s="36">
        <v>0</v>
      </c>
      <c r="G14" s="36">
        <v>0</v>
      </c>
      <c r="H14" s="37">
        <f t="shared" si="1"/>
        <v>0</v>
      </c>
      <c r="I14" s="36">
        <v>0</v>
      </c>
      <c r="J14" s="36">
        <v>0</v>
      </c>
      <c r="K14" s="37">
        <f t="shared" si="4"/>
        <v>0</v>
      </c>
      <c r="L14" s="36">
        <v>0</v>
      </c>
      <c r="M14" s="36">
        <v>0</v>
      </c>
      <c r="N14" s="37">
        <f t="shared" si="2"/>
        <v>0</v>
      </c>
      <c r="O14" s="37">
        <f t="shared" si="3"/>
        <v>0</v>
      </c>
    </row>
    <row r="15" spans="2:15" s="45" customFormat="1" x14ac:dyDescent="0.25">
      <c r="B15" s="172" t="s">
        <v>0</v>
      </c>
      <c r="C15" s="173"/>
      <c r="D15" s="173"/>
      <c r="E15" s="173"/>
      <c r="F15" s="50"/>
      <c r="G15" s="50"/>
      <c r="H15" s="49">
        <f>H6+H10</f>
        <v>0</v>
      </c>
      <c r="I15" s="50"/>
      <c r="J15" s="50"/>
      <c r="K15" s="49">
        <f>K6+K10</f>
        <v>0</v>
      </c>
      <c r="L15" s="50"/>
      <c r="M15" s="50"/>
      <c r="N15" s="49">
        <f>N6+N10</f>
        <v>0</v>
      </c>
      <c r="O15" s="49">
        <f>O6+O10</f>
        <v>0</v>
      </c>
    </row>
    <row r="16" spans="2:15" ht="13" x14ac:dyDescent="0.3">
      <c r="B16" s="16"/>
    </row>
    <row r="17" spans="2:15" ht="13" x14ac:dyDescent="0.3">
      <c r="B17" s="16" t="s">
        <v>29</v>
      </c>
    </row>
    <row r="18" spans="2:15" s="109" customFormat="1" ht="12.75" customHeight="1" x14ac:dyDescent="0.25">
      <c r="B18" s="174" t="s">
        <v>2</v>
      </c>
      <c r="C18" s="174" t="s">
        <v>81</v>
      </c>
      <c r="D18" s="174" t="s">
        <v>89</v>
      </c>
      <c r="E18" s="174" t="s">
        <v>121</v>
      </c>
      <c r="F18" s="164" t="s">
        <v>25</v>
      </c>
      <c r="G18" s="165"/>
      <c r="H18" s="166"/>
      <c r="I18" s="164" t="s">
        <v>26</v>
      </c>
      <c r="J18" s="165"/>
      <c r="K18" s="166"/>
      <c r="L18" s="164" t="s">
        <v>10</v>
      </c>
      <c r="M18" s="165"/>
      <c r="N18" s="166"/>
      <c r="O18" s="167" t="s">
        <v>30</v>
      </c>
    </row>
    <row r="19" spans="2:15" s="109" customFormat="1" ht="44.25" customHeight="1" x14ac:dyDescent="0.25">
      <c r="B19" s="175"/>
      <c r="C19" s="175"/>
      <c r="D19" s="175"/>
      <c r="E19" s="175"/>
      <c r="F19" s="42" t="s">
        <v>3</v>
      </c>
      <c r="G19" s="42" t="s">
        <v>54</v>
      </c>
      <c r="H19" s="42" t="s">
        <v>27</v>
      </c>
      <c r="I19" s="42" t="s">
        <v>3</v>
      </c>
      <c r="J19" s="42" t="s">
        <v>32</v>
      </c>
      <c r="K19" s="42" t="s">
        <v>27</v>
      </c>
      <c r="L19" s="42" t="s">
        <v>3</v>
      </c>
      <c r="M19" s="42" t="s">
        <v>32</v>
      </c>
      <c r="N19" s="42" t="s">
        <v>27</v>
      </c>
      <c r="O19" s="168"/>
    </row>
    <row r="20" spans="2:15" s="45" customFormat="1" ht="13" x14ac:dyDescent="0.3">
      <c r="B20" s="110"/>
      <c r="C20" s="169" t="s">
        <v>130</v>
      </c>
      <c r="D20" s="170"/>
      <c r="E20" s="171"/>
      <c r="F20" s="39"/>
      <c r="G20" s="39"/>
      <c r="H20" s="37">
        <f>SUM(H21:H23)</f>
        <v>0</v>
      </c>
      <c r="I20" s="39"/>
      <c r="J20" s="39"/>
      <c r="K20" s="37">
        <f>SUM(K21:K24)</f>
        <v>0</v>
      </c>
      <c r="L20" s="39"/>
      <c r="M20" s="39"/>
      <c r="N20" s="37">
        <f>SUM(N21:N24)</f>
        <v>0</v>
      </c>
      <c r="O20" s="37">
        <f t="shared" ref="O20:O25" si="5">H20+K20+N20</f>
        <v>0</v>
      </c>
    </row>
    <row r="21" spans="2:15" s="52" customFormat="1" ht="65" x14ac:dyDescent="0.3">
      <c r="B21" s="53" t="s">
        <v>4</v>
      </c>
      <c r="C21" s="19"/>
      <c r="D21" s="14" t="s">
        <v>83</v>
      </c>
      <c r="E21" s="14" t="s">
        <v>133</v>
      </c>
      <c r="F21" s="36">
        <v>0</v>
      </c>
      <c r="G21" s="36">
        <v>0</v>
      </c>
      <c r="H21" s="37">
        <f>F21*G21</f>
        <v>0</v>
      </c>
      <c r="I21" s="36">
        <v>0</v>
      </c>
      <c r="J21" s="36">
        <v>0</v>
      </c>
      <c r="K21" s="37">
        <f>I21*J21</f>
        <v>0</v>
      </c>
      <c r="L21" s="36">
        <v>0</v>
      </c>
      <c r="M21" s="36">
        <v>0</v>
      </c>
      <c r="N21" s="37">
        <f>L21*M21</f>
        <v>0</v>
      </c>
      <c r="O21" s="37">
        <f t="shared" si="5"/>
        <v>0</v>
      </c>
    </row>
    <row r="22" spans="2:15" s="45" customFormat="1" ht="13" x14ac:dyDescent="0.3">
      <c r="B22" s="53" t="s">
        <v>5</v>
      </c>
      <c r="C22" s="19"/>
      <c r="D22" s="19"/>
      <c r="E22" s="21"/>
      <c r="F22" s="36">
        <v>0</v>
      </c>
      <c r="G22" s="36">
        <v>0</v>
      </c>
      <c r="H22" s="37">
        <f>F22*G22</f>
        <v>0</v>
      </c>
      <c r="I22" s="36">
        <v>0</v>
      </c>
      <c r="J22" s="36">
        <v>0</v>
      </c>
      <c r="K22" s="37">
        <f>I22*J22</f>
        <v>0</v>
      </c>
      <c r="L22" s="36">
        <v>0</v>
      </c>
      <c r="M22" s="36">
        <v>0</v>
      </c>
      <c r="N22" s="37">
        <f>L22*M22</f>
        <v>0</v>
      </c>
      <c r="O22" s="37">
        <f t="shared" si="5"/>
        <v>0</v>
      </c>
    </row>
    <row r="23" spans="2:15" s="45" customFormat="1" ht="13" x14ac:dyDescent="0.3">
      <c r="B23" s="53" t="s">
        <v>6</v>
      </c>
      <c r="C23" s="19"/>
      <c r="D23" s="19"/>
      <c r="E23" s="21"/>
      <c r="F23" s="36">
        <v>0</v>
      </c>
      <c r="G23" s="36">
        <v>0</v>
      </c>
      <c r="H23" s="37">
        <f>F23*G23</f>
        <v>0</v>
      </c>
      <c r="I23" s="36">
        <v>0</v>
      </c>
      <c r="J23" s="36">
        <v>0</v>
      </c>
      <c r="K23" s="37">
        <f>I23*J23</f>
        <v>0</v>
      </c>
      <c r="L23" s="36">
        <v>0</v>
      </c>
      <c r="M23" s="36">
        <v>0</v>
      </c>
      <c r="N23" s="37">
        <f>L23*M23</f>
        <v>0</v>
      </c>
      <c r="O23" s="37">
        <f t="shared" si="5"/>
        <v>0</v>
      </c>
    </row>
    <row r="24" spans="2:15" s="45" customFormat="1" ht="13" x14ac:dyDescent="0.3">
      <c r="B24" s="110" t="s">
        <v>24</v>
      </c>
      <c r="C24" s="169" t="s">
        <v>84</v>
      </c>
      <c r="D24" s="170"/>
      <c r="E24" s="171"/>
      <c r="F24" s="39"/>
      <c r="G24" s="39"/>
      <c r="H24" s="37">
        <f>SUM(H25:H28)</f>
        <v>0</v>
      </c>
      <c r="I24" s="39"/>
      <c r="J24" s="39"/>
      <c r="K24" s="37">
        <f>SUM(K25:K28)</f>
        <v>0</v>
      </c>
      <c r="L24" s="39"/>
      <c r="M24" s="39"/>
      <c r="N24" s="37">
        <f>SUM(N25:N28)</f>
        <v>0</v>
      </c>
      <c r="O24" s="37">
        <f t="shared" si="5"/>
        <v>0</v>
      </c>
    </row>
    <row r="25" spans="2:15" s="45" customFormat="1" ht="13" x14ac:dyDescent="0.3">
      <c r="B25" s="53" t="s">
        <v>85</v>
      </c>
      <c r="C25" s="19"/>
      <c r="D25" s="19"/>
      <c r="E25" s="21"/>
      <c r="F25" s="36">
        <v>0</v>
      </c>
      <c r="G25" s="36">
        <v>0</v>
      </c>
      <c r="H25" s="37">
        <f>F25*G25</f>
        <v>0</v>
      </c>
      <c r="I25" s="36">
        <v>0</v>
      </c>
      <c r="J25" s="36">
        <v>0</v>
      </c>
      <c r="K25" s="37">
        <f>I25*J25</f>
        <v>0</v>
      </c>
      <c r="L25" s="36">
        <v>0</v>
      </c>
      <c r="M25" s="36">
        <v>0</v>
      </c>
      <c r="N25" s="37">
        <f>L25*M25</f>
        <v>0</v>
      </c>
      <c r="O25" s="37">
        <f t="shared" si="5"/>
        <v>0</v>
      </c>
    </row>
    <row r="26" spans="2:15" s="45" customFormat="1" ht="13" x14ac:dyDescent="0.3">
      <c r="B26" s="53" t="s">
        <v>86</v>
      </c>
      <c r="C26" s="19"/>
      <c r="D26" s="19"/>
      <c r="E26" s="21"/>
      <c r="F26" s="36">
        <v>0</v>
      </c>
      <c r="G26" s="36">
        <v>0</v>
      </c>
      <c r="H26" s="37">
        <f t="shared" ref="H26:H28" si="6">F26*G26</f>
        <v>0</v>
      </c>
      <c r="I26" s="36">
        <v>0</v>
      </c>
      <c r="J26" s="36">
        <v>0</v>
      </c>
      <c r="K26" s="37">
        <f>I26*J26</f>
        <v>0</v>
      </c>
      <c r="L26" s="36">
        <v>0</v>
      </c>
      <c r="M26" s="36">
        <v>0</v>
      </c>
      <c r="N26" s="37">
        <f t="shared" ref="N26:N28" si="7">L26*M26</f>
        <v>0</v>
      </c>
      <c r="O26" s="37">
        <f t="shared" ref="O26:O28" si="8">H26+K26+N26</f>
        <v>0</v>
      </c>
    </row>
    <row r="27" spans="2:15" s="45" customFormat="1" ht="13" x14ac:dyDescent="0.3">
      <c r="B27" s="53" t="s">
        <v>87</v>
      </c>
      <c r="C27" s="19"/>
      <c r="D27" s="19"/>
      <c r="E27" s="21"/>
      <c r="F27" s="36">
        <v>0</v>
      </c>
      <c r="G27" s="36">
        <v>0</v>
      </c>
      <c r="H27" s="37">
        <f t="shared" si="6"/>
        <v>0</v>
      </c>
      <c r="I27" s="36">
        <v>0</v>
      </c>
      <c r="J27" s="36">
        <v>0</v>
      </c>
      <c r="K27" s="37">
        <f t="shared" ref="K27:K28" si="9">I27*J27</f>
        <v>0</v>
      </c>
      <c r="L27" s="36">
        <v>0</v>
      </c>
      <c r="M27" s="36">
        <v>0</v>
      </c>
      <c r="N27" s="37">
        <f t="shared" si="7"/>
        <v>0</v>
      </c>
      <c r="O27" s="37">
        <f t="shared" si="8"/>
        <v>0</v>
      </c>
    </row>
    <row r="28" spans="2:15" s="45" customFormat="1" ht="13" x14ac:dyDescent="0.3">
      <c r="B28" s="53" t="s">
        <v>88</v>
      </c>
      <c r="C28" s="19"/>
      <c r="D28" s="19"/>
      <c r="E28" s="21"/>
      <c r="F28" s="36">
        <v>0</v>
      </c>
      <c r="G28" s="36">
        <v>0</v>
      </c>
      <c r="H28" s="37">
        <f t="shared" si="6"/>
        <v>0</v>
      </c>
      <c r="I28" s="36">
        <v>0</v>
      </c>
      <c r="J28" s="36">
        <v>0</v>
      </c>
      <c r="K28" s="37">
        <f t="shared" si="9"/>
        <v>0</v>
      </c>
      <c r="L28" s="36">
        <v>0</v>
      </c>
      <c r="M28" s="36">
        <v>0</v>
      </c>
      <c r="N28" s="37">
        <f t="shared" si="7"/>
        <v>0</v>
      </c>
      <c r="O28" s="37">
        <f t="shared" si="8"/>
        <v>0</v>
      </c>
    </row>
    <row r="29" spans="2:15" s="45" customFormat="1" x14ac:dyDescent="0.25">
      <c r="B29" s="172" t="s">
        <v>0</v>
      </c>
      <c r="C29" s="173"/>
      <c r="D29" s="173"/>
      <c r="E29" s="173"/>
      <c r="F29" s="50"/>
      <c r="G29" s="50"/>
      <c r="H29" s="49">
        <f>H20+H24</f>
        <v>0</v>
      </c>
      <c r="I29" s="50"/>
      <c r="J29" s="50"/>
      <c r="K29" s="49">
        <f>K20+K24</f>
        <v>0</v>
      </c>
      <c r="L29" s="50"/>
      <c r="M29" s="50"/>
      <c r="N29" s="49">
        <f>N20+N24</f>
        <v>0</v>
      </c>
      <c r="O29" s="49">
        <f>O20+O24</f>
        <v>0</v>
      </c>
    </row>
  </sheetData>
  <mergeCells count="22">
    <mergeCell ref="I4:K4"/>
    <mergeCell ref="L4:N4"/>
    <mergeCell ref="O4:O5"/>
    <mergeCell ref="B15:E15"/>
    <mergeCell ref="C10:E10"/>
    <mergeCell ref="B4:B5"/>
    <mergeCell ref="C4:C5"/>
    <mergeCell ref="D4:D5"/>
    <mergeCell ref="E4:E5"/>
    <mergeCell ref="F4:H4"/>
    <mergeCell ref="C6:E6"/>
    <mergeCell ref="I18:K18"/>
    <mergeCell ref="L18:N18"/>
    <mergeCell ref="O18:O19"/>
    <mergeCell ref="C24:E24"/>
    <mergeCell ref="B29:E29"/>
    <mergeCell ref="B18:B19"/>
    <mergeCell ref="C18:C19"/>
    <mergeCell ref="D18:D19"/>
    <mergeCell ref="E18:E19"/>
    <mergeCell ref="F18:H18"/>
    <mergeCell ref="C20:E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30A69-A772-4AFA-9FD0-9693E6CC488F}">
  <dimension ref="B2:O29"/>
  <sheetViews>
    <sheetView showGridLines="0" zoomScale="85" zoomScaleNormal="85" workbookViewId="0">
      <selection activeCell="E21" sqref="E21"/>
    </sheetView>
  </sheetViews>
  <sheetFormatPr defaultColWidth="9" defaultRowHeight="12.5" x14ac:dyDescent="0.25"/>
  <cols>
    <col min="1" max="1" width="4.296875" style="15" customWidth="1"/>
    <col min="2" max="2" width="6.8984375" style="15" customWidth="1"/>
    <col min="3" max="3" width="31.8984375" style="15" customWidth="1"/>
    <col min="4" max="4" width="26" style="15" customWidth="1"/>
    <col min="5" max="5" width="29.69921875" style="17" customWidth="1"/>
    <col min="6" max="6" width="12.69921875" style="35" customWidth="1"/>
    <col min="7" max="7" width="9.09765625" style="35" customWidth="1"/>
    <col min="8" max="9" width="12.69921875" style="35" customWidth="1"/>
    <col min="10" max="10" width="8.296875" style="35" customWidth="1"/>
    <col min="11" max="12" width="12.69921875" style="35" customWidth="1"/>
    <col min="13" max="13" width="9.296875" style="35" customWidth="1"/>
    <col min="14" max="15" width="12.69921875" style="35" customWidth="1"/>
    <col min="16" max="16384" width="9" style="15"/>
  </cols>
  <sheetData>
    <row r="2" spans="2:15" ht="13" x14ac:dyDescent="0.3">
      <c r="E2" s="16" t="s">
        <v>90</v>
      </c>
    </row>
    <row r="3" spans="2:15" ht="13" x14ac:dyDescent="0.3">
      <c r="B3" s="16" t="s">
        <v>1</v>
      </c>
    </row>
    <row r="4" spans="2:15" ht="12.75" customHeight="1" x14ac:dyDescent="0.25">
      <c r="B4" s="178" t="s">
        <v>2</v>
      </c>
      <c r="C4" s="174" t="s">
        <v>82</v>
      </c>
      <c r="D4" s="174" t="s">
        <v>23</v>
      </c>
      <c r="E4" s="174" t="s">
        <v>122</v>
      </c>
      <c r="F4" s="164" t="s">
        <v>25</v>
      </c>
      <c r="G4" s="165"/>
      <c r="H4" s="166"/>
      <c r="I4" s="164" t="s">
        <v>26</v>
      </c>
      <c r="J4" s="165"/>
      <c r="K4" s="166"/>
      <c r="L4" s="164" t="s">
        <v>10</v>
      </c>
      <c r="M4" s="165"/>
      <c r="N4" s="166"/>
      <c r="O4" s="167" t="s">
        <v>30</v>
      </c>
    </row>
    <row r="5" spans="2:15" ht="44.25" customHeight="1" x14ac:dyDescent="0.25">
      <c r="B5" s="179"/>
      <c r="C5" s="175"/>
      <c r="D5" s="175"/>
      <c r="E5" s="175"/>
      <c r="F5" s="42" t="s">
        <v>3</v>
      </c>
      <c r="G5" s="42" t="s">
        <v>54</v>
      </c>
      <c r="H5" s="42" t="s">
        <v>27</v>
      </c>
      <c r="I5" s="42" t="s">
        <v>3</v>
      </c>
      <c r="J5" s="42" t="s">
        <v>32</v>
      </c>
      <c r="K5" s="42" t="s">
        <v>27</v>
      </c>
      <c r="L5" s="42" t="s">
        <v>3</v>
      </c>
      <c r="M5" s="42" t="s">
        <v>32</v>
      </c>
      <c r="N5" s="42" t="s">
        <v>27</v>
      </c>
      <c r="O5" s="168"/>
    </row>
    <row r="6" spans="2:15" s="45" customFormat="1" ht="13" x14ac:dyDescent="0.3">
      <c r="B6" s="110"/>
      <c r="C6" s="169" t="s">
        <v>130</v>
      </c>
      <c r="D6" s="170"/>
      <c r="E6" s="171"/>
      <c r="F6" s="39"/>
      <c r="G6" s="39"/>
      <c r="H6" s="37">
        <f>SUM(H7:H9)</f>
        <v>0</v>
      </c>
      <c r="I6" s="39"/>
      <c r="J6" s="39"/>
      <c r="K6" s="37">
        <f>SUM(K7:K10)</f>
        <v>0</v>
      </c>
      <c r="L6" s="39"/>
      <c r="M6" s="39"/>
      <c r="N6" s="37">
        <f>SUM(N7:N10)</f>
        <v>0</v>
      </c>
      <c r="O6" s="37">
        <f>H6+K6+N6</f>
        <v>0</v>
      </c>
    </row>
    <row r="7" spans="2:15" s="20" customFormat="1" ht="65" x14ac:dyDescent="0.3">
      <c r="B7" s="18" t="s">
        <v>4</v>
      </c>
      <c r="C7" s="19"/>
      <c r="D7" s="14" t="s">
        <v>91</v>
      </c>
      <c r="E7" s="14" t="s">
        <v>133</v>
      </c>
      <c r="F7" s="36">
        <v>0</v>
      </c>
      <c r="G7" s="36">
        <v>0</v>
      </c>
      <c r="H7" s="37">
        <f>F7*G7</f>
        <v>0</v>
      </c>
      <c r="I7" s="36">
        <v>0</v>
      </c>
      <c r="J7" s="36">
        <v>0</v>
      </c>
      <c r="K7" s="37">
        <f>I7*J7</f>
        <v>0</v>
      </c>
      <c r="L7" s="36">
        <v>0</v>
      </c>
      <c r="M7" s="36">
        <v>0</v>
      </c>
      <c r="N7" s="37">
        <f>L7*M7</f>
        <v>0</v>
      </c>
      <c r="O7" s="38">
        <f t="shared" ref="O7:O12" si="0">H7+K7+N7</f>
        <v>0</v>
      </c>
    </row>
    <row r="8" spans="2:15" ht="13" x14ac:dyDescent="0.3">
      <c r="B8" s="18" t="s">
        <v>5</v>
      </c>
      <c r="C8" s="19"/>
      <c r="D8" s="19"/>
      <c r="E8" s="21"/>
      <c r="F8" s="36">
        <v>0</v>
      </c>
      <c r="G8" s="36">
        <v>0</v>
      </c>
      <c r="H8" s="37">
        <f>F8*G8</f>
        <v>0</v>
      </c>
      <c r="I8" s="36">
        <v>0</v>
      </c>
      <c r="J8" s="36">
        <v>0</v>
      </c>
      <c r="K8" s="37">
        <f>I8*J8</f>
        <v>0</v>
      </c>
      <c r="L8" s="36">
        <v>0</v>
      </c>
      <c r="M8" s="36">
        <v>0</v>
      </c>
      <c r="N8" s="37">
        <f>L8*M8</f>
        <v>0</v>
      </c>
      <c r="O8" s="38">
        <f t="shared" si="0"/>
        <v>0</v>
      </c>
    </row>
    <row r="9" spans="2:15" ht="13" x14ac:dyDescent="0.3">
      <c r="B9" s="18" t="s">
        <v>6</v>
      </c>
      <c r="C9" s="19"/>
      <c r="D9" s="19"/>
      <c r="E9" s="21"/>
      <c r="F9" s="36">
        <v>0</v>
      </c>
      <c r="G9" s="36">
        <v>0</v>
      </c>
      <c r="H9" s="37">
        <f>F9*G9</f>
        <v>0</v>
      </c>
      <c r="I9" s="36">
        <v>0</v>
      </c>
      <c r="J9" s="36">
        <v>0</v>
      </c>
      <c r="K9" s="37">
        <f>I9*J9</f>
        <v>0</v>
      </c>
      <c r="L9" s="36">
        <v>0</v>
      </c>
      <c r="M9" s="36">
        <v>0</v>
      </c>
      <c r="N9" s="37">
        <f>L9*M9</f>
        <v>0</v>
      </c>
      <c r="O9" s="38">
        <f t="shared" si="0"/>
        <v>0</v>
      </c>
    </row>
    <row r="10" spans="2:15" ht="13" x14ac:dyDescent="0.3">
      <c r="B10" s="22" t="s">
        <v>24</v>
      </c>
      <c r="C10" s="169" t="s">
        <v>84</v>
      </c>
      <c r="D10" s="170"/>
      <c r="E10" s="171"/>
      <c r="F10" s="39"/>
      <c r="G10" s="39"/>
      <c r="H10" s="37">
        <f>SUM(H11:H14)</f>
        <v>0</v>
      </c>
      <c r="I10" s="39"/>
      <c r="J10" s="39"/>
      <c r="K10" s="37">
        <f>SUM(K11:K14)</f>
        <v>0</v>
      </c>
      <c r="L10" s="39"/>
      <c r="M10" s="39"/>
      <c r="N10" s="37">
        <f>SUM(N11:N14)</f>
        <v>0</v>
      </c>
      <c r="O10" s="38">
        <f t="shared" si="0"/>
        <v>0</v>
      </c>
    </row>
    <row r="11" spans="2:15" ht="13" x14ac:dyDescent="0.3">
      <c r="B11" s="18" t="s">
        <v>85</v>
      </c>
      <c r="C11" s="19"/>
      <c r="D11" s="19"/>
      <c r="E11" s="21"/>
      <c r="F11" s="36">
        <v>0</v>
      </c>
      <c r="G11" s="36">
        <v>0</v>
      </c>
      <c r="H11" s="37">
        <f>F11*G11</f>
        <v>0</v>
      </c>
      <c r="I11" s="36">
        <v>0</v>
      </c>
      <c r="J11" s="36">
        <v>0</v>
      </c>
      <c r="K11" s="37">
        <f>I11*J11</f>
        <v>0</v>
      </c>
      <c r="L11" s="36">
        <v>0</v>
      </c>
      <c r="M11" s="36">
        <v>0</v>
      </c>
      <c r="N11" s="37">
        <f>L11*M11</f>
        <v>0</v>
      </c>
      <c r="O11" s="38">
        <f t="shared" si="0"/>
        <v>0</v>
      </c>
    </row>
    <row r="12" spans="2:15" ht="13" x14ac:dyDescent="0.3">
      <c r="B12" s="18" t="s">
        <v>86</v>
      </c>
      <c r="C12" s="19"/>
      <c r="D12" s="19"/>
      <c r="E12" s="21"/>
      <c r="F12" s="36">
        <v>0</v>
      </c>
      <c r="G12" s="36">
        <v>0</v>
      </c>
      <c r="H12" s="37">
        <f t="shared" ref="H12:H14" si="1">F12*G12</f>
        <v>0</v>
      </c>
      <c r="I12" s="36">
        <v>0</v>
      </c>
      <c r="J12" s="36">
        <v>0</v>
      </c>
      <c r="K12" s="37">
        <f>I12*J12</f>
        <v>0</v>
      </c>
      <c r="L12" s="36">
        <v>0</v>
      </c>
      <c r="M12" s="36">
        <v>0</v>
      </c>
      <c r="N12" s="37">
        <f t="shared" ref="N12:N14" si="2">L12*M12</f>
        <v>0</v>
      </c>
      <c r="O12" s="38">
        <f t="shared" si="0"/>
        <v>0</v>
      </c>
    </row>
    <row r="13" spans="2:15" ht="13" x14ac:dyDescent="0.3">
      <c r="B13" s="18" t="s">
        <v>87</v>
      </c>
      <c r="C13" s="19"/>
      <c r="D13" s="19"/>
      <c r="E13" s="21"/>
      <c r="F13" s="36">
        <v>0</v>
      </c>
      <c r="G13" s="36">
        <v>0</v>
      </c>
      <c r="H13" s="37">
        <f t="shared" si="1"/>
        <v>0</v>
      </c>
      <c r="I13" s="36">
        <v>0</v>
      </c>
      <c r="J13" s="36">
        <v>0</v>
      </c>
      <c r="K13" s="37">
        <f t="shared" ref="K13:K14" si="3">I13*J13</f>
        <v>0</v>
      </c>
      <c r="L13" s="36">
        <v>0</v>
      </c>
      <c r="M13" s="36">
        <v>0</v>
      </c>
      <c r="N13" s="37">
        <f t="shared" si="2"/>
        <v>0</v>
      </c>
      <c r="O13" s="38">
        <f t="shared" ref="O13:O14" si="4">H13+K13+N13</f>
        <v>0</v>
      </c>
    </row>
    <row r="14" spans="2:15" ht="13" x14ac:dyDescent="0.3">
      <c r="B14" s="18" t="s">
        <v>88</v>
      </c>
      <c r="C14" s="19"/>
      <c r="D14" s="19"/>
      <c r="E14" s="21"/>
      <c r="F14" s="36">
        <v>0</v>
      </c>
      <c r="G14" s="36">
        <v>0</v>
      </c>
      <c r="H14" s="37">
        <f t="shared" si="1"/>
        <v>0</v>
      </c>
      <c r="I14" s="36">
        <v>0</v>
      </c>
      <c r="J14" s="36">
        <v>0</v>
      </c>
      <c r="K14" s="37">
        <f t="shared" si="3"/>
        <v>0</v>
      </c>
      <c r="L14" s="36">
        <v>0</v>
      </c>
      <c r="M14" s="36">
        <v>0</v>
      </c>
      <c r="N14" s="37">
        <f t="shared" si="2"/>
        <v>0</v>
      </c>
      <c r="O14" s="38">
        <f t="shared" si="4"/>
        <v>0</v>
      </c>
    </row>
    <row r="15" spans="2:15" x14ac:dyDescent="0.25">
      <c r="B15" s="176" t="s">
        <v>0</v>
      </c>
      <c r="C15" s="177"/>
      <c r="D15" s="177"/>
      <c r="E15" s="177"/>
      <c r="F15" s="40"/>
      <c r="G15" s="40"/>
      <c r="H15" s="41">
        <f>H6+H10</f>
        <v>0</v>
      </c>
      <c r="I15" s="40"/>
      <c r="J15" s="40"/>
      <c r="K15" s="41">
        <f>K6+K10</f>
        <v>0</v>
      </c>
      <c r="L15" s="40"/>
      <c r="M15" s="40"/>
      <c r="N15" s="41">
        <f>N6+N10</f>
        <v>0</v>
      </c>
      <c r="O15" s="41">
        <f>SUM(O7:O10)</f>
        <v>0</v>
      </c>
    </row>
    <row r="16" spans="2:15" ht="13" x14ac:dyDescent="0.3">
      <c r="B16" s="16"/>
    </row>
    <row r="17" spans="2:15" ht="13" x14ac:dyDescent="0.3">
      <c r="B17" s="16" t="s">
        <v>29</v>
      </c>
    </row>
    <row r="18" spans="2:15" ht="12.75" customHeight="1" x14ac:dyDescent="0.25">
      <c r="B18" s="178" t="s">
        <v>2</v>
      </c>
      <c r="C18" s="174" t="s">
        <v>82</v>
      </c>
      <c r="D18" s="174" t="s">
        <v>23</v>
      </c>
      <c r="E18" s="174" t="s">
        <v>122</v>
      </c>
      <c r="F18" s="164" t="s">
        <v>25</v>
      </c>
      <c r="G18" s="165"/>
      <c r="H18" s="166"/>
      <c r="I18" s="164" t="s">
        <v>26</v>
      </c>
      <c r="J18" s="165"/>
      <c r="K18" s="166"/>
      <c r="L18" s="164" t="s">
        <v>10</v>
      </c>
      <c r="M18" s="165"/>
      <c r="N18" s="166"/>
      <c r="O18" s="167" t="s">
        <v>30</v>
      </c>
    </row>
    <row r="19" spans="2:15" ht="44.25" customHeight="1" x14ac:dyDescent="0.25">
      <c r="B19" s="179"/>
      <c r="C19" s="175"/>
      <c r="D19" s="175"/>
      <c r="E19" s="175"/>
      <c r="F19" s="42" t="s">
        <v>3</v>
      </c>
      <c r="G19" s="42" t="s">
        <v>54</v>
      </c>
      <c r="H19" s="42" t="s">
        <v>27</v>
      </c>
      <c r="I19" s="42" t="s">
        <v>3</v>
      </c>
      <c r="J19" s="42" t="s">
        <v>32</v>
      </c>
      <c r="K19" s="42" t="s">
        <v>27</v>
      </c>
      <c r="L19" s="42" t="s">
        <v>3</v>
      </c>
      <c r="M19" s="42" t="s">
        <v>32</v>
      </c>
      <c r="N19" s="42" t="s">
        <v>27</v>
      </c>
      <c r="O19" s="168"/>
    </row>
    <row r="20" spans="2:15" s="45" customFormat="1" ht="13" x14ac:dyDescent="0.3">
      <c r="B20" s="110"/>
      <c r="C20" s="169" t="s">
        <v>130</v>
      </c>
      <c r="D20" s="170"/>
      <c r="E20" s="171"/>
      <c r="F20" s="39"/>
      <c r="G20" s="39"/>
      <c r="H20" s="37">
        <f>SUM(H21:H23)</f>
        <v>0</v>
      </c>
      <c r="I20" s="39"/>
      <c r="J20" s="39"/>
      <c r="K20" s="37">
        <f>SUM(K21:K24)</f>
        <v>0</v>
      </c>
      <c r="L20" s="39"/>
      <c r="M20" s="39"/>
      <c r="N20" s="37">
        <f>SUM(N21:N24)</f>
        <v>0</v>
      </c>
      <c r="O20" s="37">
        <f t="shared" ref="O20:O25" si="5">H20+K20+N20</f>
        <v>0</v>
      </c>
    </row>
    <row r="21" spans="2:15" s="20" customFormat="1" ht="65" x14ac:dyDescent="0.3">
      <c r="B21" s="18" t="s">
        <v>4</v>
      </c>
      <c r="C21" s="19"/>
      <c r="D21" s="14" t="s">
        <v>91</v>
      </c>
      <c r="E21" s="14" t="s">
        <v>133</v>
      </c>
      <c r="F21" s="36">
        <v>0</v>
      </c>
      <c r="G21" s="36">
        <v>0</v>
      </c>
      <c r="H21" s="37">
        <f>F21*G21</f>
        <v>0</v>
      </c>
      <c r="I21" s="36">
        <v>0</v>
      </c>
      <c r="J21" s="36">
        <v>0</v>
      </c>
      <c r="K21" s="37">
        <f>I21*J21</f>
        <v>0</v>
      </c>
      <c r="L21" s="36">
        <v>0</v>
      </c>
      <c r="M21" s="36">
        <v>0</v>
      </c>
      <c r="N21" s="37">
        <f>L21*M21</f>
        <v>0</v>
      </c>
      <c r="O21" s="38">
        <f t="shared" si="5"/>
        <v>0</v>
      </c>
    </row>
    <row r="22" spans="2:15" ht="13" x14ac:dyDescent="0.3">
      <c r="B22" s="18" t="s">
        <v>5</v>
      </c>
      <c r="C22" s="19"/>
      <c r="D22" s="19"/>
      <c r="E22" s="21"/>
      <c r="F22" s="36">
        <v>0</v>
      </c>
      <c r="G22" s="36">
        <v>0</v>
      </c>
      <c r="H22" s="37">
        <f>F22*G22</f>
        <v>0</v>
      </c>
      <c r="I22" s="36">
        <v>0</v>
      </c>
      <c r="J22" s="36">
        <v>0</v>
      </c>
      <c r="K22" s="37">
        <f>I22*J22</f>
        <v>0</v>
      </c>
      <c r="L22" s="36">
        <v>0</v>
      </c>
      <c r="M22" s="36">
        <v>0</v>
      </c>
      <c r="N22" s="37">
        <f>L22*M22</f>
        <v>0</v>
      </c>
      <c r="O22" s="38">
        <f t="shared" si="5"/>
        <v>0</v>
      </c>
    </row>
    <row r="23" spans="2:15" ht="13" x14ac:dyDescent="0.3">
      <c r="B23" s="18" t="s">
        <v>6</v>
      </c>
      <c r="C23" s="19"/>
      <c r="D23" s="19"/>
      <c r="E23" s="21"/>
      <c r="F23" s="36">
        <v>0</v>
      </c>
      <c r="G23" s="36">
        <v>0</v>
      </c>
      <c r="H23" s="37">
        <f>F23*G23</f>
        <v>0</v>
      </c>
      <c r="I23" s="36">
        <v>0</v>
      </c>
      <c r="J23" s="36">
        <v>0</v>
      </c>
      <c r="K23" s="37">
        <f>I23*J23</f>
        <v>0</v>
      </c>
      <c r="L23" s="36">
        <v>0</v>
      </c>
      <c r="M23" s="36">
        <v>0</v>
      </c>
      <c r="N23" s="37">
        <f>L23*M23</f>
        <v>0</v>
      </c>
      <c r="O23" s="38">
        <f t="shared" si="5"/>
        <v>0</v>
      </c>
    </row>
    <row r="24" spans="2:15" ht="13" x14ac:dyDescent="0.3">
      <c r="B24" s="22" t="s">
        <v>24</v>
      </c>
      <c r="C24" s="169" t="s">
        <v>84</v>
      </c>
      <c r="D24" s="170"/>
      <c r="E24" s="171"/>
      <c r="F24" s="39"/>
      <c r="G24" s="39"/>
      <c r="H24" s="37">
        <f>SUM(H25:H28)</f>
        <v>0</v>
      </c>
      <c r="I24" s="39"/>
      <c r="J24" s="39"/>
      <c r="K24" s="37">
        <f>SUM(K25:K28)</f>
        <v>0</v>
      </c>
      <c r="L24" s="39"/>
      <c r="M24" s="39"/>
      <c r="N24" s="37">
        <f>SUM(N25:N28)</f>
        <v>0</v>
      </c>
      <c r="O24" s="38">
        <f t="shared" si="5"/>
        <v>0</v>
      </c>
    </row>
    <row r="25" spans="2:15" ht="13" x14ac:dyDescent="0.3">
      <c r="B25" s="18" t="s">
        <v>85</v>
      </c>
      <c r="C25" s="19"/>
      <c r="D25" s="19"/>
      <c r="E25" s="21"/>
      <c r="F25" s="36">
        <v>0</v>
      </c>
      <c r="G25" s="36">
        <v>0</v>
      </c>
      <c r="H25" s="37">
        <f>F25*G25</f>
        <v>0</v>
      </c>
      <c r="I25" s="36">
        <v>0</v>
      </c>
      <c r="J25" s="36">
        <v>0</v>
      </c>
      <c r="K25" s="37">
        <f>I25*J25</f>
        <v>0</v>
      </c>
      <c r="L25" s="36">
        <v>0</v>
      </c>
      <c r="M25" s="36">
        <v>0</v>
      </c>
      <c r="N25" s="37">
        <f>L25*M25</f>
        <v>0</v>
      </c>
      <c r="O25" s="38">
        <f t="shared" si="5"/>
        <v>0</v>
      </c>
    </row>
    <row r="26" spans="2:15" ht="13" x14ac:dyDescent="0.3">
      <c r="B26" s="18" t="s">
        <v>86</v>
      </c>
      <c r="C26" s="19"/>
      <c r="D26" s="19"/>
      <c r="E26" s="21"/>
      <c r="F26" s="36">
        <v>0</v>
      </c>
      <c r="G26" s="36">
        <v>0</v>
      </c>
      <c r="H26" s="37">
        <f t="shared" ref="H26:H28" si="6">F26*G26</f>
        <v>0</v>
      </c>
      <c r="I26" s="36">
        <v>0</v>
      </c>
      <c r="J26" s="36">
        <v>0</v>
      </c>
      <c r="K26" s="37">
        <f>I26*J26</f>
        <v>0</v>
      </c>
      <c r="L26" s="36">
        <v>0</v>
      </c>
      <c r="M26" s="36">
        <v>0</v>
      </c>
      <c r="N26" s="37">
        <f t="shared" ref="N26:N28" si="7">L26*M26</f>
        <v>0</v>
      </c>
      <c r="O26" s="38">
        <f t="shared" ref="O26:O28" si="8">H26+K26+N26</f>
        <v>0</v>
      </c>
    </row>
    <row r="27" spans="2:15" ht="13" x14ac:dyDescent="0.3">
      <c r="B27" s="18" t="s">
        <v>87</v>
      </c>
      <c r="C27" s="19"/>
      <c r="D27" s="19"/>
      <c r="E27" s="21"/>
      <c r="F27" s="36">
        <v>0</v>
      </c>
      <c r="G27" s="36">
        <v>0</v>
      </c>
      <c r="H27" s="37">
        <f t="shared" si="6"/>
        <v>0</v>
      </c>
      <c r="I27" s="36">
        <v>0</v>
      </c>
      <c r="J27" s="36">
        <v>0</v>
      </c>
      <c r="K27" s="37">
        <f t="shared" ref="K27:K28" si="9">I27*J27</f>
        <v>0</v>
      </c>
      <c r="L27" s="36">
        <v>0</v>
      </c>
      <c r="M27" s="36">
        <v>0</v>
      </c>
      <c r="N27" s="37">
        <f t="shared" si="7"/>
        <v>0</v>
      </c>
      <c r="O27" s="38">
        <f t="shared" si="8"/>
        <v>0</v>
      </c>
    </row>
    <row r="28" spans="2:15" ht="13" x14ac:dyDescent="0.3">
      <c r="B28" s="18" t="s">
        <v>88</v>
      </c>
      <c r="C28" s="19"/>
      <c r="D28" s="19"/>
      <c r="E28" s="21"/>
      <c r="F28" s="36">
        <v>0</v>
      </c>
      <c r="G28" s="36">
        <v>0</v>
      </c>
      <c r="H28" s="37">
        <f t="shared" si="6"/>
        <v>0</v>
      </c>
      <c r="I28" s="36">
        <v>0</v>
      </c>
      <c r="J28" s="36">
        <v>0</v>
      </c>
      <c r="K28" s="37">
        <f t="shared" si="9"/>
        <v>0</v>
      </c>
      <c r="L28" s="36">
        <v>0</v>
      </c>
      <c r="M28" s="36">
        <v>0</v>
      </c>
      <c r="N28" s="37">
        <f t="shared" si="7"/>
        <v>0</v>
      </c>
      <c r="O28" s="38">
        <f t="shared" si="8"/>
        <v>0</v>
      </c>
    </row>
    <row r="29" spans="2:15" x14ac:dyDescent="0.25">
      <c r="B29" s="176" t="s">
        <v>0</v>
      </c>
      <c r="C29" s="177"/>
      <c r="D29" s="177"/>
      <c r="E29" s="177"/>
      <c r="F29" s="40"/>
      <c r="G29" s="40"/>
      <c r="H29" s="41">
        <f>H20+H24</f>
        <v>0</v>
      </c>
      <c r="I29" s="40"/>
      <c r="J29" s="40"/>
      <c r="K29" s="41">
        <f>K20+K24</f>
        <v>0</v>
      </c>
      <c r="L29" s="40"/>
      <c r="M29" s="40"/>
      <c r="N29" s="41">
        <f>N20+N24</f>
        <v>0</v>
      </c>
      <c r="O29" s="41">
        <f>SUM(O21:O24)</f>
        <v>0</v>
      </c>
    </row>
  </sheetData>
  <mergeCells count="22">
    <mergeCell ref="C6:E6"/>
    <mergeCell ref="C20:E20"/>
    <mergeCell ref="L4:N4"/>
    <mergeCell ref="O4:O5"/>
    <mergeCell ref="B4:B5"/>
    <mergeCell ref="C4:C5"/>
    <mergeCell ref="D4:D5"/>
    <mergeCell ref="E4:E5"/>
    <mergeCell ref="F4:H4"/>
    <mergeCell ref="I4:K4"/>
    <mergeCell ref="L18:N18"/>
    <mergeCell ref="O18:O19"/>
    <mergeCell ref="F18:H18"/>
    <mergeCell ref="I18:K18"/>
    <mergeCell ref="C24:E24"/>
    <mergeCell ref="B29:E29"/>
    <mergeCell ref="C10:E10"/>
    <mergeCell ref="B15:E15"/>
    <mergeCell ref="B18:B19"/>
    <mergeCell ref="C18:C19"/>
    <mergeCell ref="D18:D19"/>
    <mergeCell ref="E18:E1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4BF26-5A9B-461C-AC64-275D70C45790}">
  <dimension ref="B2:O19"/>
  <sheetViews>
    <sheetView showGridLines="0" zoomScale="85" zoomScaleNormal="85" workbookViewId="0">
      <selection activeCell="E15" sqref="E15"/>
    </sheetView>
  </sheetViews>
  <sheetFormatPr defaultColWidth="9" defaultRowHeight="12.5" x14ac:dyDescent="0.25"/>
  <cols>
    <col min="1" max="1" width="3.59765625" style="15" customWidth="1"/>
    <col min="2" max="2" width="6.8984375" style="15" customWidth="1"/>
    <col min="3" max="3" width="31.8984375" style="15" customWidth="1"/>
    <col min="4" max="4" width="26" style="15" customWidth="1"/>
    <col min="5" max="5" width="22.59765625" style="17" customWidth="1"/>
    <col min="6" max="6" width="10.8984375" style="35" customWidth="1"/>
    <col min="7" max="7" width="8.59765625" style="35" customWidth="1"/>
    <col min="8" max="8" width="10.8984375" style="35" customWidth="1"/>
    <col min="9" max="9" width="10.09765625" style="35" customWidth="1"/>
    <col min="10" max="10" width="8.59765625" style="35" customWidth="1"/>
    <col min="11" max="12" width="10.09765625" style="35" customWidth="1"/>
    <col min="13" max="13" width="8" style="35" customWidth="1"/>
    <col min="14" max="14" width="9" style="35"/>
    <col min="15" max="15" width="12.8984375" style="35" customWidth="1"/>
    <col min="16" max="16384" width="9" style="15"/>
  </cols>
  <sheetData>
    <row r="2" spans="2:15" ht="13" x14ac:dyDescent="0.3">
      <c r="E2" s="16" t="s">
        <v>94</v>
      </c>
    </row>
    <row r="3" spans="2:15" ht="13" x14ac:dyDescent="0.3">
      <c r="B3" s="16" t="s">
        <v>1</v>
      </c>
    </row>
    <row r="4" spans="2:15" s="45" customFormat="1" ht="12.75" customHeight="1" x14ac:dyDescent="0.25">
      <c r="B4" s="174" t="s">
        <v>2</v>
      </c>
      <c r="C4" s="174" t="s">
        <v>93</v>
      </c>
      <c r="D4" s="174" t="s">
        <v>23</v>
      </c>
      <c r="E4" s="174" t="s">
        <v>122</v>
      </c>
      <c r="F4" s="164" t="s">
        <v>25</v>
      </c>
      <c r="G4" s="165"/>
      <c r="H4" s="166"/>
      <c r="I4" s="164" t="s">
        <v>26</v>
      </c>
      <c r="J4" s="165"/>
      <c r="K4" s="166"/>
      <c r="L4" s="164" t="s">
        <v>10</v>
      </c>
      <c r="M4" s="165"/>
      <c r="N4" s="166"/>
      <c r="O4" s="167" t="s">
        <v>30</v>
      </c>
    </row>
    <row r="5" spans="2:15" s="45" customFormat="1" ht="44.25" customHeight="1" x14ac:dyDescent="0.25">
      <c r="B5" s="175"/>
      <c r="C5" s="175"/>
      <c r="D5" s="175"/>
      <c r="E5" s="175"/>
      <c r="F5" s="42" t="s">
        <v>3</v>
      </c>
      <c r="G5" s="42" t="s">
        <v>54</v>
      </c>
      <c r="H5" s="42" t="s">
        <v>27</v>
      </c>
      <c r="I5" s="42" t="s">
        <v>3</v>
      </c>
      <c r="J5" s="42" t="s">
        <v>32</v>
      </c>
      <c r="K5" s="42" t="s">
        <v>27</v>
      </c>
      <c r="L5" s="42" t="s">
        <v>3</v>
      </c>
      <c r="M5" s="42" t="s">
        <v>32</v>
      </c>
      <c r="N5" s="42" t="s">
        <v>27</v>
      </c>
      <c r="O5" s="168"/>
    </row>
    <row r="6" spans="2:15" s="52" customFormat="1" ht="91" x14ac:dyDescent="0.3">
      <c r="B6" s="53" t="s">
        <v>4</v>
      </c>
      <c r="C6" s="19"/>
      <c r="D6" s="14" t="s">
        <v>92</v>
      </c>
      <c r="E6" s="14" t="s">
        <v>133</v>
      </c>
      <c r="F6" s="36">
        <v>0</v>
      </c>
      <c r="G6" s="36">
        <v>0</v>
      </c>
      <c r="H6" s="37">
        <f>F6*G6</f>
        <v>0</v>
      </c>
      <c r="I6" s="36">
        <v>0</v>
      </c>
      <c r="J6" s="36">
        <v>0</v>
      </c>
      <c r="K6" s="37">
        <f>I6*J6</f>
        <v>0</v>
      </c>
      <c r="L6" s="36">
        <v>0</v>
      </c>
      <c r="M6" s="36">
        <v>0</v>
      </c>
      <c r="N6" s="37">
        <f>L6*M6</f>
        <v>0</v>
      </c>
      <c r="O6" s="37">
        <f>H6+K6+N6</f>
        <v>0</v>
      </c>
    </row>
    <row r="7" spans="2:15" s="45" customFormat="1" ht="13" x14ac:dyDescent="0.3">
      <c r="B7" s="53" t="s">
        <v>5</v>
      </c>
      <c r="C7" s="19"/>
      <c r="D7" s="19"/>
      <c r="E7" s="21"/>
      <c r="F7" s="36">
        <v>0</v>
      </c>
      <c r="G7" s="36">
        <v>0</v>
      </c>
      <c r="H7" s="37">
        <f>F7*G7</f>
        <v>0</v>
      </c>
      <c r="I7" s="36">
        <v>0</v>
      </c>
      <c r="J7" s="36">
        <v>0</v>
      </c>
      <c r="K7" s="37">
        <f>I7*J7</f>
        <v>0</v>
      </c>
      <c r="L7" s="36">
        <v>0</v>
      </c>
      <c r="M7" s="36">
        <v>0</v>
      </c>
      <c r="N7" s="37">
        <f>L7*M7</f>
        <v>0</v>
      </c>
      <c r="O7" s="37">
        <f>H7+K7+N7</f>
        <v>0</v>
      </c>
    </row>
    <row r="8" spans="2:15" s="45" customFormat="1" ht="13" x14ac:dyDescent="0.3">
      <c r="B8" s="53" t="s">
        <v>6</v>
      </c>
      <c r="C8" s="19"/>
      <c r="D8" s="19"/>
      <c r="E8" s="21"/>
      <c r="F8" s="36">
        <v>0</v>
      </c>
      <c r="G8" s="36">
        <v>0</v>
      </c>
      <c r="H8" s="37">
        <f>F8*G8</f>
        <v>0</v>
      </c>
      <c r="I8" s="36">
        <v>0</v>
      </c>
      <c r="J8" s="36">
        <v>0</v>
      </c>
      <c r="K8" s="37">
        <f>I8*J8</f>
        <v>0</v>
      </c>
      <c r="L8" s="36">
        <v>0</v>
      </c>
      <c r="M8" s="36">
        <v>0</v>
      </c>
      <c r="N8" s="37">
        <f>L8*M8</f>
        <v>0</v>
      </c>
      <c r="O8" s="37">
        <f>H8+K8+N8</f>
        <v>0</v>
      </c>
    </row>
    <row r="9" spans="2:15" s="45" customFormat="1" ht="13" x14ac:dyDescent="0.3">
      <c r="B9" s="53" t="s">
        <v>109</v>
      </c>
      <c r="C9" s="19"/>
      <c r="D9" s="19"/>
      <c r="E9" s="21"/>
      <c r="F9" s="36">
        <v>0</v>
      </c>
      <c r="G9" s="36">
        <v>0</v>
      </c>
      <c r="H9" s="37">
        <f>F9*G9</f>
        <v>0</v>
      </c>
      <c r="I9" s="36">
        <v>0</v>
      </c>
      <c r="J9" s="36">
        <v>0</v>
      </c>
      <c r="K9" s="37">
        <f>I9*J9</f>
        <v>0</v>
      </c>
      <c r="L9" s="36">
        <v>0</v>
      </c>
      <c r="M9" s="36">
        <v>0</v>
      </c>
      <c r="N9" s="37">
        <f>L9*M9</f>
        <v>0</v>
      </c>
      <c r="O9" s="37">
        <f>H9+K9+N9</f>
        <v>0</v>
      </c>
    </row>
    <row r="10" spans="2:15" s="45" customFormat="1" x14ac:dyDescent="0.25">
      <c r="B10" s="172" t="s">
        <v>0</v>
      </c>
      <c r="C10" s="173"/>
      <c r="D10" s="173"/>
      <c r="E10" s="173"/>
      <c r="F10" s="50"/>
      <c r="G10" s="50"/>
      <c r="H10" s="49">
        <f>SUM(H6:H9)</f>
        <v>0</v>
      </c>
      <c r="I10" s="50"/>
      <c r="J10" s="50"/>
      <c r="K10" s="49">
        <f>SUM(K6:K9)</f>
        <v>0</v>
      </c>
      <c r="L10" s="50"/>
      <c r="M10" s="50"/>
      <c r="N10" s="49">
        <f>SUM(N6:N9)</f>
        <v>0</v>
      </c>
      <c r="O10" s="49">
        <f>SUM(O6:O9)</f>
        <v>0</v>
      </c>
    </row>
    <row r="11" spans="2:15" ht="13" x14ac:dyDescent="0.3">
      <c r="B11" s="16"/>
    </row>
    <row r="12" spans="2:15" ht="13" x14ac:dyDescent="0.3">
      <c r="B12" s="16" t="s">
        <v>29</v>
      </c>
    </row>
    <row r="13" spans="2:15" s="45" customFormat="1" ht="12.75" customHeight="1" x14ac:dyDescent="0.25">
      <c r="B13" s="174" t="s">
        <v>2</v>
      </c>
      <c r="C13" s="174" t="s">
        <v>93</v>
      </c>
      <c r="D13" s="174" t="s">
        <v>23</v>
      </c>
      <c r="E13" s="174" t="s">
        <v>122</v>
      </c>
      <c r="F13" s="164" t="s">
        <v>25</v>
      </c>
      <c r="G13" s="165"/>
      <c r="H13" s="166"/>
      <c r="I13" s="164" t="s">
        <v>26</v>
      </c>
      <c r="J13" s="165"/>
      <c r="K13" s="166"/>
      <c r="L13" s="164" t="s">
        <v>10</v>
      </c>
      <c r="M13" s="165"/>
      <c r="N13" s="166"/>
      <c r="O13" s="167" t="s">
        <v>30</v>
      </c>
    </row>
    <row r="14" spans="2:15" s="45" customFormat="1" ht="44.25" customHeight="1" x14ac:dyDescent="0.25">
      <c r="B14" s="175"/>
      <c r="C14" s="175"/>
      <c r="D14" s="175"/>
      <c r="E14" s="175"/>
      <c r="F14" s="42" t="s">
        <v>3</v>
      </c>
      <c r="G14" s="42" t="s">
        <v>54</v>
      </c>
      <c r="H14" s="42" t="s">
        <v>27</v>
      </c>
      <c r="I14" s="42" t="s">
        <v>3</v>
      </c>
      <c r="J14" s="42" t="s">
        <v>32</v>
      </c>
      <c r="K14" s="42" t="s">
        <v>27</v>
      </c>
      <c r="L14" s="42" t="s">
        <v>3</v>
      </c>
      <c r="M14" s="42" t="s">
        <v>32</v>
      </c>
      <c r="N14" s="42" t="s">
        <v>27</v>
      </c>
      <c r="O14" s="168"/>
    </row>
    <row r="15" spans="2:15" s="52" customFormat="1" ht="91" x14ac:dyDescent="0.3">
      <c r="B15" s="53" t="s">
        <v>4</v>
      </c>
      <c r="C15" s="19"/>
      <c r="D15" s="14" t="s">
        <v>92</v>
      </c>
      <c r="E15" s="14" t="s">
        <v>133</v>
      </c>
      <c r="F15" s="36">
        <v>0</v>
      </c>
      <c r="G15" s="36">
        <v>0</v>
      </c>
      <c r="H15" s="37">
        <f>F15*G15</f>
        <v>0</v>
      </c>
      <c r="I15" s="36">
        <v>0</v>
      </c>
      <c r="J15" s="36">
        <v>0</v>
      </c>
      <c r="K15" s="37">
        <f>I15*J15</f>
        <v>0</v>
      </c>
      <c r="L15" s="36">
        <v>0</v>
      </c>
      <c r="M15" s="36">
        <v>0</v>
      </c>
      <c r="N15" s="37">
        <f>L15*M15</f>
        <v>0</v>
      </c>
      <c r="O15" s="37">
        <f>H15+K15+N15</f>
        <v>0</v>
      </c>
    </row>
    <row r="16" spans="2:15" s="45" customFormat="1" ht="13" x14ac:dyDescent="0.3">
      <c r="B16" s="53" t="s">
        <v>5</v>
      </c>
      <c r="C16" s="19"/>
      <c r="D16" s="19"/>
      <c r="E16" s="21"/>
      <c r="F16" s="36">
        <v>0</v>
      </c>
      <c r="G16" s="36">
        <v>0</v>
      </c>
      <c r="H16" s="37">
        <f>F16*G16</f>
        <v>0</v>
      </c>
      <c r="I16" s="36">
        <v>0</v>
      </c>
      <c r="J16" s="36">
        <v>0</v>
      </c>
      <c r="K16" s="37">
        <f>I16*J16</f>
        <v>0</v>
      </c>
      <c r="L16" s="36">
        <v>0</v>
      </c>
      <c r="M16" s="36">
        <v>0</v>
      </c>
      <c r="N16" s="37">
        <f>L16*M16</f>
        <v>0</v>
      </c>
      <c r="O16" s="37">
        <f>H16+K16+N16</f>
        <v>0</v>
      </c>
    </row>
    <row r="17" spans="2:15" s="45" customFormat="1" ht="13" x14ac:dyDescent="0.3">
      <c r="B17" s="53" t="s">
        <v>6</v>
      </c>
      <c r="C17" s="19"/>
      <c r="D17" s="19"/>
      <c r="E17" s="21"/>
      <c r="F17" s="36">
        <v>0</v>
      </c>
      <c r="G17" s="36">
        <v>0</v>
      </c>
      <c r="H17" s="37">
        <f>F17*G17</f>
        <v>0</v>
      </c>
      <c r="I17" s="36">
        <v>0</v>
      </c>
      <c r="J17" s="36">
        <v>0</v>
      </c>
      <c r="K17" s="37">
        <f>I17*J17</f>
        <v>0</v>
      </c>
      <c r="L17" s="36">
        <v>0</v>
      </c>
      <c r="M17" s="36">
        <v>0</v>
      </c>
      <c r="N17" s="37">
        <f>L17*M17</f>
        <v>0</v>
      </c>
      <c r="O17" s="37">
        <f>H17+K17+N17</f>
        <v>0</v>
      </c>
    </row>
    <row r="18" spans="2:15" s="45" customFormat="1" ht="13" x14ac:dyDescent="0.3">
      <c r="B18" s="53" t="s">
        <v>109</v>
      </c>
      <c r="C18" s="19"/>
      <c r="D18" s="19"/>
      <c r="E18" s="21"/>
      <c r="F18" s="36">
        <v>0</v>
      </c>
      <c r="G18" s="36">
        <v>0</v>
      </c>
      <c r="H18" s="37">
        <f>F18*G18</f>
        <v>0</v>
      </c>
      <c r="I18" s="36">
        <v>0</v>
      </c>
      <c r="J18" s="36">
        <v>0</v>
      </c>
      <c r="K18" s="37">
        <f>I18*J18</f>
        <v>0</v>
      </c>
      <c r="L18" s="36">
        <v>0</v>
      </c>
      <c r="M18" s="36">
        <v>0</v>
      </c>
      <c r="N18" s="37">
        <f>L18*M18</f>
        <v>0</v>
      </c>
      <c r="O18" s="37">
        <f>H18+K18+N18</f>
        <v>0</v>
      </c>
    </row>
    <row r="19" spans="2:15" s="45" customFormat="1" x14ac:dyDescent="0.25">
      <c r="B19" s="172" t="s">
        <v>0</v>
      </c>
      <c r="C19" s="173"/>
      <c r="D19" s="173"/>
      <c r="E19" s="173"/>
      <c r="F19" s="50"/>
      <c r="G19" s="50"/>
      <c r="H19" s="49">
        <f>SUM(H15:H18)</f>
        <v>0</v>
      </c>
      <c r="I19" s="50"/>
      <c r="J19" s="50"/>
      <c r="K19" s="49">
        <f>SUM(K15:K18)</f>
        <v>0</v>
      </c>
      <c r="L19" s="50"/>
      <c r="M19" s="50"/>
      <c r="N19" s="49">
        <f>SUM(N15:N18)</f>
        <v>0</v>
      </c>
      <c r="O19" s="49">
        <f>SUM(O15:O18)</f>
        <v>0</v>
      </c>
    </row>
  </sheetData>
  <mergeCells count="18">
    <mergeCell ref="L4:N4"/>
    <mergeCell ref="O4:O5"/>
    <mergeCell ref="F4:H4"/>
    <mergeCell ref="I13:K13"/>
    <mergeCell ref="L13:N13"/>
    <mergeCell ref="O13:O14"/>
    <mergeCell ref="F13:H13"/>
    <mergeCell ref="B4:B5"/>
    <mergeCell ref="C4:C5"/>
    <mergeCell ref="D4:D5"/>
    <mergeCell ref="E4:E5"/>
    <mergeCell ref="I4:K4"/>
    <mergeCell ref="B19:E19"/>
    <mergeCell ref="B10:E10"/>
    <mergeCell ref="B13:B14"/>
    <mergeCell ref="C13:C14"/>
    <mergeCell ref="D13:D14"/>
    <mergeCell ref="E13:E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C20E6-A59C-4AC1-A5A2-7F7534B9D3F7}">
  <dimension ref="B2:AB19"/>
  <sheetViews>
    <sheetView showGridLines="0" zoomScale="85" zoomScaleNormal="85" workbookViewId="0">
      <selection activeCell="G15" sqref="G15"/>
    </sheetView>
  </sheetViews>
  <sheetFormatPr defaultColWidth="9" defaultRowHeight="12.5" x14ac:dyDescent="0.25"/>
  <cols>
    <col min="1" max="1" width="2.296875" style="15" customWidth="1"/>
    <col min="2" max="2" width="6.8984375" style="15" customWidth="1"/>
    <col min="3" max="3" width="32.69921875" style="15" customWidth="1"/>
    <col min="4" max="4" width="23.59765625" style="15" customWidth="1"/>
    <col min="5" max="5" width="22.69921875" style="15" customWidth="1"/>
    <col min="6" max="8" width="23.09765625" style="15" customWidth="1"/>
    <col min="9" max="9" width="10.8984375" style="35" customWidth="1"/>
    <col min="10" max="10" width="8.59765625" style="35" customWidth="1"/>
    <col min="11" max="11" width="10.8984375" style="35" customWidth="1"/>
    <col min="12" max="12" width="10.09765625" style="35" customWidth="1"/>
    <col min="13" max="13" width="8.59765625" style="35" customWidth="1"/>
    <col min="14" max="15" width="10.09765625" style="35" customWidth="1"/>
    <col min="16" max="16" width="8" style="35" customWidth="1"/>
    <col min="17" max="17" width="9" style="35"/>
    <col min="18" max="18" width="12.8984375" style="35" customWidth="1"/>
    <col min="19" max="28" width="9" style="45"/>
    <col min="29" max="16384" width="9" style="15"/>
  </cols>
  <sheetData>
    <row r="2" spans="2:18" ht="13" x14ac:dyDescent="0.3">
      <c r="E2" s="23" t="s">
        <v>97</v>
      </c>
    </row>
    <row r="3" spans="2:18" ht="13" x14ac:dyDescent="0.3">
      <c r="B3" s="16" t="s">
        <v>1</v>
      </c>
    </row>
    <row r="4" spans="2:18" s="45" customFormat="1" ht="12.75" customHeight="1" x14ac:dyDescent="0.25">
      <c r="B4" s="174" t="s">
        <v>2</v>
      </c>
      <c r="C4" s="174" t="s">
        <v>123</v>
      </c>
      <c r="D4" s="174" t="s">
        <v>95</v>
      </c>
      <c r="E4" s="174" t="s">
        <v>23</v>
      </c>
      <c r="F4" s="174" t="s">
        <v>28</v>
      </c>
      <c r="G4" s="174" t="s">
        <v>122</v>
      </c>
      <c r="H4" s="174" t="s">
        <v>33</v>
      </c>
      <c r="I4" s="164" t="s">
        <v>25</v>
      </c>
      <c r="J4" s="165"/>
      <c r="K4" s="166"/>
      <c r="L4" s="164" t="s">
        <v>26</v>
      </c>
      <c r="M4" s="165"/>
      <c r="N4" s="166"/>
      <c r="O4" s="164" t="s">
        <v>10</v>
      </c>
      <c r="P4" s="165"/>
      <c r="Q4" s="166"/>
      <c r="R4" s="167" t="s">
        <v>30</v>
      </c>
    </row>
    <row r="5" spans="2:18" s="45" customFormat="1" ht="93" customHeight="1" x14ac:dyDescent="0.25">
      <c r="B5" s="175"/>
      <c r="C5" s="175"/>
      <c r="D5" s="175"/>
      <c r="E5" s="175"/>
      <c r="F5" s="175"/>
      <c r="G5" s="175"/>
      <c r="H5" s="175"/>
      <c r="I5" s="42" t="s">
        <v>3</v>
      </c>
      <c r="J5" s="42" t="s">
        <v>7</v>
      </c>
      <c r="K5" s="42" t="s">
        <v>27</v>
      </c>
      <c r="L5" s="42" t="s">
        <v>3</v>
      </c>
      <c r="M5" s="42" t="s">
        <v>7</v>
      </c>
      <c r="N5" s="42" t="s">
        <v>27</v>
      </c>
      <c r="O5" s="42" t="s">
        <v>3</v>
      </c>
      <c r="P5" s="42" t="s">
        <v>7</v>
      </c>
      <c r="Q5" s="42" t="s">
        <v>27</v>
      </c>
      <c r="R5" s="168"/>
    </row>
    <row r="6" spans="2:18" s="46" customFormat="1" ht="91" x14ac:dyDescent="0.3">
      <c r="B6" s="47" t="s">
        <v>4</v>
      </c>
      <c r="C6" s="14" t="s">
        <v>45</v>
      </c>
      <c r="D6" s="14" t="s">
        <v>98</v>
      </c>
      <c r="E6" s="14" t="s">
        <v>96</v>
      </c>
      <c r="F6" s="14" t="s">
        <v>35</v>
      </c>
      <c r="G6" s="14" t="s">
        <v>133</v>
      </c>
      <c r="H6" s="14"/>
      <c r="I6" s="43">
        <v>0</v>
      </c>
      <c r="J6" s="43">
        <v>0</v>
      </c>
      <c r="K6" s="44">
        <f>I6*J6</f>
        <v>0</v>
      </c>
      <c r="L6" s="43">
        <v>0</v>
      </c>
      <c r="M6" s="43">
        <v>0</v>
      </c>
      <c r="N6" s="44">
        <f>L6*M6</f>
        <v>0</v>
      </c>
      <c r="O6" s="43">
        <v>0</v>
      </c>
      <c r="P6" s="43">
        <v>0</v>
      </c>
      <c r="Q6" s="44">
        <f>O6*P6</f>
        <v>0</v>
      </c>
      <c r="R6" s="44">
        <f>K6+N6+Q6</f>
        <v>0</v>
      </c>
    </row>
    <row r="7" spans="2:18" s="48" customFormat="1" ht="13" x14ac:dyDescent="0.3">
      <c r="B7" s="47" t="s">
        <v>5</v>
      </c>
      <c r="C7" s="14"/>
      <c r="D7" s="14"/>
      <c r="E7" s="14"/>
      <c r="F7" s="14"/>
      <c r="G7" s="14"/>
      <c r="H7" s="14"/>
      <c r="I7" s="43">
        <v>0</v>
      </c>
      <c r="J7" s="43">
        <v>0</v>
      </c>
      <c r="K7" s="44">
        <f>I7*J7</f>
        <v>0</v>
      </c>
      <c r="L7" s="43">
        <v>0</v>
      </c>
      <c r="M7" s="43">
        <v>0</v>
      </c>
      <c r="N7" s="44">
        <f>L7*M7</f>
        <v>0</v>
      </c>
      <c r="O7" s="43">
        <v>0</v>
      </c>
      <c r="P7" s="43">
        <v>0</v>
      </c>
      <c r="Q7" s="44">
        <f>O7*P7</f>
        <v>0</v>
      </c>
      <c r="R7" s="44">
        <f>K7+N7+Q7</f>
        <v>0</v>
      </c>
    </row>
    <row r="8" spans="2:18" s="48" customFormat="1" ht="13" x14ac:dyDescent="0.3">
      <c r="B8" s="47" t="s">
        <v>6</v>
      </c>
      <c r="C8" s="14"/>
      <c r="D8" s="14"/>
      <c r="E8" s="14"/>
      <c r="F8" s="14"/>
      <c r="G8" s="14"/>
      <c r="H8" s="14"/>
      <c r="I8" s="43">
        <v>0</v>
      </c>
      <c r="J8" s="43">
        <v>0</v>
      </c>
      <c r="K8" s="44">
        <f>I8*J8</f>
        <v>0</v>
      </c>
      <c r="L8" s="43">
        <v>0</v>
      </c>
      <c r="M8" s="43">
        <v>0</v>
      </c>
      <c r="N8" s="44">
        <f>L8*M8</f>
        <v>0</v>
      </c>
      <c r="O8" s="43">
        <v>0</v>
      </c>
      <c r="P8" s="43">
        <v>0</v>
      </c>
      <c r="Q8" s="44">
        <f>O8*P8</f>
        <v>0</v>
      </c>
      <c r="R8" s="44">
        <f>K8+N8+Q8</f>
        <v>0</v>
      </c>
    </row>
    <row r="9" spans="2:18" s="48" customFormat="1" ht="13" x14ac:dyDescent="0.3">
      <c r="B9" s="47" t="s">
        <v>24</v>
      </c>
      <c r="C9" s="14"/>
      <c r="D9" s="14"/>
      <c r="E9" s="14"/>
      <c r="F9" s="14"/>
      <c r="G9" s="14"/>
      <c r="H9" s="14"/>
      <c r="I9" s="43">
        <v>0</v>
      </c>
      <c r="J9" s="43">
        <v>0</v>
      </c>
      <c r="K9" s="44">
        <f>I9*J9</f>
        <v>0</v>
      </c>
      <c r="L9" s="43">
        <v>0</v>
      </c>
      <c r="M9" s="43">
        <v>0</v>
      </c>
      <c r="N9" s="44">
        <f>L9*M9</f>
        <v>0</v>
      </c>
      <c r="O9" s="43">
        <v>0</v>
      </c>
      <c r="P9" s="43">
        <v>0</v>
      </c>
      <c r="Q9" s="44">
        <f>O9*P9</f>
        <v>0</v>
      </c>
      <c r="R9" s="44">
        <f>K9+N9+Q9</f>
        <v>0</v>
      </c>
    </row>
    <row r="10" spans="2:18" s="45" customFormat="1" ht="13" x14ac:dyDescent="0.3">
      <c r="B10" s="180" t="s">
        <v>0</v>
      </c>
      <c r="C10" s="181"/>
      <c r="D10" s="181"/>
      <c r="E10" s="181"/>
      <c r="F10" s="181"/>
      <c r="G10" s="181"/>
      <c r="H10" s="181"/>
      <c r="I10" s="181"/>
      <c r="J10" s="182"/>
      <c r="K10" s="49">
        <f>SUM(K6:K9)</f>
        <v>0</v>
      </c>
      <c r="L10" s="50"/>
      <c r="M10" s="50"/>
      <c r="N10" s="49">
        <f>SUM(N6:N9)</f>
        <v>0</v>
      </c>
      <c r="O10" s="50"/>
      <c r="P10" s="50"/>
      <c r="Q10" s="49">
        <f>SUM(Q6:Q9)</f>
        <v>0</v>
      </c>
      <c r="R10" s="51">
        <f>SUM(R6:R9)</f>
        <v>0</v>
      </c>
    </row>
    <row r="11" spans="2:18" ht="13" x14ac:dyDescent="0.3">
      <c r="B11" s="16"/>
    </row>
    <row r="12" spans="2:18" ht="13" x14ac:dyDescent="0.3">
      <c r="B12" s="16" t="s">
        <v>29</v>
      </c>
    </row>
    <row r="13" spans="2:18" s="45" customFormat="1" ht="27" customHeight="1" x14ac:dyDescent="0.25">
      <c r="B13" s="174" t="s">
        <v>2</v>
      </c>
      <c r="C13" s="174" t="s">
        <v>123</v>
      </c>
      <c r="D13" s="174" t="s">
        <v>95</v>
      </c>
      <c r="E13" s="174" t="s">
        <v>23</v>
      </c>
      <c r="F13" s="174" t="s">
        <v>28</v>
      </c>
      <c r="G13" s="174" t="s">
        <v>122</v>
      </c>
      <c r="H13" s="174" t="s">
        <v>33</v>
      </c>
      <c r="I13" s="164" t="s">
        <v>25</v>
      </c>
      <c r="J13" s="165"/>
      <c r="K13" s="166"/>
      <c r="L13" s="164" t="s">
        <v>26</v>
      </c>
      <c r="M13" s="165"/>
      <c r="N13" s="166"/>
      <c r="O13" s="164" t="s">
        <v>10</v>
      </c>
      <c r="P13" s="165"/>
      <c r="Q13" s="166"/>
      <c r="R13" s="167" t="s">
        <v>30</v>
      </c>
    </row>
    <row r="14" spans="2:18" s="45" customFormat="1" ht="73" customHeight="1" x14ac:dyDescent="0.25">
      <c r="B14" s="175"/>
      <c r="C14" s="175"/>
      <c r="D14" s="175"/>
      <c r="E14" s="175"/>
      <c r="F14" s="175"/>
      <c r="G14" s="175"/>
      <c r="H14" s="175"/>
      <c r="I14" s="42" t="s">
        <v>3</v>
      </c>
      <c r="J14" s="42" t="s">
        <v>7</v>
      </c>
      <c r="K14" s="42" t="s">
        <v>27</v>
      </c>
      <c r="L14" s="42" t="s">
        <v>3</v>
      </c>
      <c r="M14" s="42" t="s">
        <v>7</v>
      </c>
      <c r="N14" s="42" t="s">
        <v>27</v>
      </c>
      <c r="O14" s="42" t="s">
        <v>3</v>
      </c>
      <c r="P14" s="42" t="s">
        <v>7</v>
      </c>
      <c r="Q14" s="42" t="s">
        <v>27</v>
      </c>
      <c r="R14" s="168"/>
    </row>
    <row r="15" spans="2:18" s="48" customFormat="1" ht="119.5" customHeight="1" x14ac:dyDescent="0.3">
      <c r="B15" s="47" t="s">
        <v>4</v>
      </c>
      <c r="C15" s="14" t="s">
        <v>45</v>
      </c>
      <c r="D15" s="14" t="s">
        <v>98</v>
      </c>
      <c r="E15" s="14" t="s">
        <v>96</v>
      </c>
      <c r="F15" s="14" t="s">
        <v>35</v>
      </c>
      <c r="G15" s="14" t="s">
        <v>133</v>
      </c>
      <c r="H15" s="14"/>
      <c r="I15" s="43">
        <v>0</v>
      </c>
      <c r="J15" s="43">
        <v>0</v>
      </c>
      <c r="K15" s="44">
        <f>I15*J15</f>
        <v>0</v>
      </c>
      <c r="L15" s="43">
        <v>0</v>
      </c>
      <c r="M15" s="43">
        <v>0</v>
      </c>
      <c r="N15" s="44">
        <f>L15*M15</f>
        <v>0</v>
      </c>
      <c r="O15" s="43">
        <v>0</v>
      </c>
      <c r="P15" s="43">
        <v>0</v>
      </c>
      <c r="Q15" s="44">
        <f>O15*P15</f>
        <v>0</v>
      </c>
      <c r="R15" s="44">
        <f>K15+N15+Q15</f>
        <v>0</v>
      </c>
    </row>
    <row r="16" spans="2:18" s="48" customFormat="1" ht="13" x14ac:dyDescent="0.3">
      <c r="B16" s="47" t="s">
        <v>5</v>
      </c>
      <c r="C16" s="14"/>
      <c r="D16" s="14"/>
      <c r="E16" s="14"/>
      <c r="F16" s="14"/>
      <c r="G16" s="14"/>
      <c r="H16" s="14"/>
      <c r="I16" s="43">
        <v>0</v>
      </c>
      <c r="J16" s="43">
        <v>0</v>
      </c>
      <c r="K16" s="44">
        <f>I16*J16</f>
        <v>0</v>
      </c>
      <c r="L16" s="43">
        <v>0</v>
      </c>
      <c r="M16" s="43">
        <v>0</v>
      </c>
      <c r="N16" s="44">
        <f>L16*M16</f>
        <v>0</v>
      </c>
      <c r="O16" s="43">
        <v>0</v>
      </c>
      <c r="P16" s="43">
        <v>0</v>
      </c>
      <c r="Q16" s="44">
        <f>O16*P16</f>
        <v>0</v>
      </c>
      <c r="R16" s="44">
        <f>K16+N16+Q16</f>
        <v>0</v>
      </c>
    </row>
    <row r="17" spans="2:18" s="48" customFormat="1" ht="13" x14ac:dyDescent="0.3">
      <c r="B17" s="47" t="s">
        <v>6</v>
      </c>
      <c r="C17" s="14"/>
      <c r="D17" s="14"/>
      <c r="E17" s="14"/>
      <c r="F17" s="14"/>
      <c r="G17" s="14"/>
      <c r="H17" s="14"/>
      <c r="I17" s="43">
        <v>0</v>
      </c>
      <c r="J17" s="43">
        <v>0</v>
      </c>
      <c r="K17" s="44">
        <f>I17*J17</f>
        <v>0</v>
      </c>
      <c r="L17" s="43">
        <v>0</v>
      </c>
      <c r="M17" s="43">
        <v>0</v>
      </c>
      <c r="N17" s="44">
        <f>L17*M17</f>
        <v>0</v>
      </c>
      <c r="O17" s="43">
        <v>0</v>
      </c>
      <c r="P17" s="43">
        <v>0</v>
      </c>
      <c r="Q17" s="44">
        <f>O17*P17</f>
        <v>0</v>
      </c>
      <c r="R17" s="44">
        <f>K17+N17+Q17</f>
        <v>0</v>
      </c>
    </row>
    <row r="18" spans="2:18" s="48" customFormat="1" ht="13" x14ac:dyDescent="0.3">
      <c r="B18" s="47" t="s">
        <v>24</v>
      </c>
      <c r="C18" s="14"/>
      <c r="D18" s="14"/>
      <c r="E18" s="14"/>
      <c r="F18" s="14"/>
      <c r="G18" s="14"/>
      <c r="H18" s="14"/>
      <c r="I18" s="43">
        <v>0</v>
      </c>
      <c r="J18" s="43">
        <v>0</v>
      </c>
      <c r="K18" s="44">
        <f>I18*J18</f>
        <v>0</v>
      </c>
      <c r="L18" s="43">
        <v>0</v>
      </c>
      <c r="M18" s="43">
        <v>0</v>
      </c>
      <c r="N18" s="44">
        <f>L18*M18</f>
        <v>0</v>
      </c>
      <c r="O18" s="43">
        <v>0</v>
      </c>
      <c r="P18" s="43">
        <v>0</v>
      </c>
      <c r="Q18" s="44">
        <f>O18*P18</f>
        <v>0</v>
      </c>
      <c r="R18" s="44">
        <f>K18+N18+Q18</f>
        <v>0</v>
      </c>
    </row>
    <row r="19" spans="2:18" s="45" customFormat="1" ht="13" x14ac:dyDescent="0.3">
      <c r="B19" s="180" t="s">
        <v>0</v>
      </c>
      <c r="C19" s="181"/>
      <c r="D19" s="181"/>
      <c r="E19" s="181"/>
      <c r="F19" s="181"/>
      <c r="G19" s="181"/>
      <c r="H19" s="181"/>
      <c r="I19" s="181"/>
      <c r="J19" s="182"/>
      <c r="K19" s="49">
        <f>SUM(K15:K18)</f>
        <v>0</v>
      </c>
      <c r="L19" s="50"/>
      <c r="M19" s="50"/>
      <c r="N19" s="49">
        <f>SUM(N15:N18)</f>
        <v>0</v>
      </c>
      <c r="O19" s="50"/>
      <c r="P19" s="50"/>
      <c r="Q19" s="49">
        <f>SUM(Q15:Q18)</f>
        <v>0</v>
      </c>
      <c r="R19" s="51">
        <f>SUM(R15:R18)</f>
        <v>0</v>
      </c>
    </row>
  </sheetData>
  <mergeCells count="24">
    <mergeCell ref="R4:R5"/>
    <mergeCell ref="B13:B14"/>
    <mergeCell ref="C13:C14"/>
    <mergeCell ref="D13:D14"/>
    <mergeCell ref="E13:E14"/>
    <mergeCell ref="F13:F14"/>
    <mergeCell ref="G13:G14"/>
    <mergeCell ref="H13:H14"/>
    <mergeCell ref="I13:K13"/>
    <mergeCell ref="L13:N13"/>
    <mergeCell ref="O13:Q13"/>
    <mergeCell ref="R13:R14"/>
    <mergeCell ref="B4:B5"/>
    <mergeCell ref="C4:C5"/>
    <mergeCell ref="B10:J10"/>
    <mergeCell ref="B19:J19"/>
    <mergeCell ref="I4:K4"/>
    <mergeCell ref="L4:N4"/>
    <mergeCell ref="O4:Q4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BA444-3E28-46D1-893B-B4B2E129CCC2}">
  <dimension ref="A1:AE19"/>
  <sheetViews>
    <sheetView showGridLines="0" zoomScale="85" zoomScaleNormal="85" workbookViewId="0">
      <selection activeCell="G15" sqref="G15"/>
    </sheetView>
  </sheetViews>
  <sheetFormatPr defaultColWidth="9" defaultRowHeight="12.5" x14ac:dyDescent="0.25"/>
  <cols>
    <col min="1" max="1" width="3.09765625" style="15" customWidth="1"/>
    <col min="2" max="2" width="6.8984375" style="15" customWidth="1"/>
    <col min="3" max="3" width="24.69921875" style="15" customWidth="1"/>
    <col min="4" max="4" width="23.59765625" style="15" customWidth="1"/>
    <col min="5" max="5" width="22.69921875" style="15" customWidth="1"/>
    <col min="6" max="7" width="23.09765625" style="15" customWidth="1"/>
    <col min="8" max="8" width="20.3984375" style="15" customWidth="1"/>
    <col min="9" max="9" width="10.8984375" style="35" customWidth="1"/>
    <col min="10" max="10" width="8.59765625" style="35" customWidth="1"/>
    <col min="11" max="11" width="10.8984375" style="35" customWidth="1"/>
    <col min="12" max="12" width="10.09765625" style="35" customWidth="1"/>
    <col min="13" max="13" width="8.59765625" style="35" customWidth="1"/>
    <col min="14" max="15" width="10.09765625" style="35" customWidth="1"/>
    <col min="16" max="16" width="8" style="35" customWidth="1"/>
    <col min="17" max="17" width="9" style="35"/>
    <col min="18" max="18" width="12.8984375" style="35" customWidth="1"/>
    <col min="19" max="31" width="9" style="45"/>
    <col min="32" max="16384" width="9" style="15"/>
  </cols>
  <sheetData>
    <row r="1" spans="1:18" x14ac:dyDescent="0.25">
      <c r="A1" s="15" t="s">
        <v>124</v>
      </c>
    </row>
    <row r="2" spans="1:18" ht="13" x14ac:dyDescent="0.3">
      <c r="E2" s="23" t="s">
        <v>99</v>
      </c>
    </row>
    <row r="3" spans="1:18" ht="13" x14ac:dyDescent="0.3">
      <c r="B3" s="16" t="s">
        <v>1</v>
      </c>
    </row>
    <row r="4" spans="1:18" s="45" customFormat="1" ht="12.75" customHeight="1" x14ac:dyDescent="0.25">
      <c r="B4" s="174" t="s">
        <v>2</v>
      </c>
      <c r="C4" s="174" t="s">
        <v>100</v>
      </c>
      <c r="D4" s="174" t="s">
        <v>95</v>
      </c>
      <c r="E4" s="174" t="s">
        <v>23</v>
      </c>
      <c r="F4" s="174" t="s">
        <v>28</v>
      </c>
      <c r="G4" s="174" t="s">
        <v>122</v>
      </c>
      <c r="H4" s="174" t="s">
        <v>33</v>
      </c>
      <c r="I4" s="164" t="s">
        <v>25</v>
      </c>
      <c r="J4" s="165"/>
      <c r="K4" s="166"/>
      <c r="L4" s="164" t="s">
        <v>26</v>
      </c>
      <c r="M4" s="165"/>
      <c r="N4" s="166"/>
      <c r="O4" s="164" t="s">
        <v>10</v>
      </c>
      <c r="P4" s="165"/>
      <c r="Q4" s="166"/>
      <c r="R4" s="167" t="s">
        <v>30</v>
      </c>
    </row>
    <row r="5" spans="1:18" s="45" customFormat="1" ht="93" customHeight="1" x14ac:dyDescent="0.25">
      <c r="B5" s="175"/>
      <c r="C5" s="175"/>
      <c r="D5" s="175"/>
      <c r="E5" s="175"/>
      <c r="F5" s="175"/>
      <c r="G5" s="175"/>
      <c r="H5" s="175"/>
      <c r="I5" s="42" t="s">
        <v>3</v>
      </c>
      <c r="J5" s="42" t="s">
        <v>7</v>
      </c>
      <c r="K5" s="42" t="s">
        <v>27</v>
      </c>
      <c r="L5" s="42" t="s">
        <v>3</v>
      </c>
      <c r="M5" s="42" t="s">
        <v>7</v>
      </c>
      <c r="N5" s="42" t="s">
        <v>27</v>
      </c>
      <c r="O5" s="42" t="s">
        <v>3</v>
      </c>
      <c r="P5" s="42" t="s">
        <v>7</v>
      </c>
      <c r="Q5" s="42" t="s">
        <v>27</v>
      </c>
      <c r="R5" s="168"/>
    </row>
    <row r="6" spans="1:18" s="46" customFormat="1" ht="91" x14ac:dyDescent="0.3">
      <c r="B6" s="47" t="s">
        <v>4</v>
      </c>
      <c r="C6" s="14" t="s">
        <v>101</v>
      </c>
      <c r="D6" s="14" t="s">
        <v>98</v>
      </c>
      <c r="E6" s="14" t="s">
        <v>102</v>
      </c>
      <c r="F6" s="14" t="s">
        <v>35</v>
      </c>
      <c r="G6" s="14" t="s">
        <v>133</v>
      </c>
      <c r="H6" s="14"/>
      <c r="I6" s="43">
        <v>0</v>
      </c>
      <c r="J6" s="43">
        <v>0</v>
      </c>
      <c r="K6" s="44">
        <f>I6*J6</f>
        <v>0</v>
      </c>
      <c r="L6" s="43">
        <v>0</v>
      </c>
      <c r="M6" s="43">
        <v>0</v>
      </c>
      <c r="N6" s="44">
        <f>L6*M6</f>
        <v>0</v>
      </c>
      <c r="O6" s="43">
        <v>0</v>
      </c>
      <c r="P6" s="43">
        <v>0</v>
      </c>
      <c r="Q6" s="44">
        <f>O6*P6</f>
        <v>0</v>
      </c>
      <c r="R6" s="44">
        <f>K6+N6+Q6</f>
        <v>0</v>
      </c>
    </row>
    <row r="7" spans="1:18" s="48" customFormat="1" ht="13" x14ac:dyDescent="0.3">
      <c r="B7" s="47" t="s">
        <v>5</v>
      </c>
      <c r="C7" s="14"/>
      <c r="D7" s="14"/>
      <c r="E7" s="14"/>
      <c r="F7" s="14"/>
      <c r="G7" s="14"/>
      <c r="H7" s="14"/>
      <c r="I7" s="43">
        <v>0</v>
      </c>
      <c r="J7" s="43">
        <v>0</v>
      </c>
      <c r="K7" s="44">
        <f>I7*J7</f>
        <v>0</v>
      </c>
      <c r="L7" s="43">
        <v>0</v>
      </c>
      <c r="M7" s="43">
        <v>0</v>
      </c>
      <c r="N7" s="44">
        <f>L7*M7</f>
        <v>0</v>
      </c>
      <c r="O7" s="43">
        <v>0</v>
      </c>
      <c r="P7" s="43">
        <v>0</v>
      </c>
      <c r="Q7" s="44">
        <f>O7*P7</f>
        <v>0</v>
      </c>
      <c r="R7" s="44">
        <f>K7+N7+Q7</f>
        <v>0</v>
      </c>
    </row>
    <row r="8" spans="1:18" s="48" customFormat="1" ht="13" x14ac:dyDescent="0.3">
      <c r="B8" s="47" t="s">
        <v>6</v>
      </c>
      <c r="C8" s="14"/>
      <c r="D8" s="14"/>
      <c r="E8" s="14"/>
      <c r="F8" s="14"/>
      <c r="G8" s="14"/>
      <c r="H8" s="14"/>
      <c r="I8" s="43">
        <v>0</v>
      </c>
      <c r="J8" s="43">
        <v>0</v>
      </c>
      <c r="K8" s="44">
        <f>I8*J8</f>
        <v>0</v>
      </c>
      <c r="L8" s="43">
        <v>0</v>
      </c>
      <c r="M8" s="43">
        <v>0</v>
      </c>
      <c r="N8" s="44">
        <f>L8*M8</f>
        <v>0</v>
      </c>
      <c r="O8" s="43">
        <v>0</v>
      </c>
      <c r="P8" s="43">
        <v>0</v>
      </c>
      <c r="Q8" s="44">
        <f>O8*P8</f>
        <v>0</v>
      </c>
      <c r="R8" s="44">
        <f>K8+N8+Q8</f>
        <v>0</v>
      </c>
    </row>
    <row r="9" spans="1:18" s="48" customFormat="1" ht="13" x14ac:dyDescent="0.3">
      <c r="B9" s="47" t="s">
        <v>24</v>
      </c>
      <c r="C9" s="14"/>
      <c r="D9" s="14"/>
      <c r="E9" s="14"/>
      <c r="F9" s="14"/>
      <c r="G9" s="14"/>
      <c r="H9" s="14"/>
      <c r="I9" s="43">
        <v>0</v>
      </c>
      <c r="J9" s="43">
        <v>0</v>
      </c>
      <c r="K9" s="44">
        <f>I9*J9</f>
        <v>0</v>
      </c>
      <c r="L9" s="43">
        <v>0</v>
      </c>
      <c r="M9" s="43">
        <v>0</v>
      </c>
      <c r="N9" s="44">
        <f>L9*M9</f>
        <v>0</v>
      </c>
      <c r="O9" s="43">
        <v>0</v>
      </c>
      <c r="P9" s="43">
        <v>0</v>
      </c>
      <c r="Q9" s="44">
        <f>O9*P9</f>
        <v>0</v>
      </c>
      <c r="R9" s="44">
        <f>K9+N9+Q9</f>
        <v>0</v>
      </c>
    </row>
    <row r="10" spans="1:18" s="45" customFormat="1" ht="13" x14ac:dyDescent="0.3">
      <c r="B10" s="180" t="s">
        <v>0</v>
      </c>
      <c r="C10" s="181"/>
      <c r="D10" s="181"/>
      <c r="E10" s="181"/>
      <c r="F10" s="181"/>
      <c r="G10" s="181"/>
      <c r="H10" s="181"/>
      <c r="I10" s="181"/>
      <c r="J10" s="182"/>
      <c r="K10" s="49">
        <f>SUM(K6:K9)</f>
        <v>0</v>
      </c>
      <c r="L10" s="50"/>
      <c r="M10" s="50"/>
      <c r="N10" s="49">
        <f>SUM(N6:N9)</f>
        <v>0</v>
      </c>
      <c r="O10" s="50"/>
      <c r="P10" s="50"/>
      <c r="Q10" s="49">
        <f>SUM(Q6:Q9)</f>
        <v>0</v>
      </c>
      <c r="R10" s="51">
        <f>SUM(R6:R9)</f>
        <v>0</v>
      </c>
    </row>
    <row r="11" spans="1:18" ht="13" x14ac:dyDescent="0.3">
      <c r="B11" s="16"/>
    </row>
    <row r="12" spans="1:18" ht="13" x14ac:dyDescent="0.3">
      <c r="B12" s="16" t="s">
        <v>29</v>
      </c>
    </row>
    <row r="13" spans="1:18" s="45" customFormat="1" ht="27" customHeight="1" x14ac:dyDescent="0.25">
      <c r="B13" s="174" t="s">
        <v>2</v>
      </c>
      <c r="C13" s="174" t="s">
        <v>100</v>
      </c>
      <c r="D13" s="174" t="s">
        <v>95</v>
      </c>
      <c r="E13" s="174" t="s">
        <v>23</v>
      </c>
      <c r="F13" s="174" t="s">
        <v>28</v>
      </c>
      <c r="G13" s="174" t="s">
        <v>122</v>
      </c>
      <c r="H13" s="174" t="s">
        <v>33</v>
      </c>
      <c r="I13" s="164" t="s">
        <v>25</v>
      </c>
      <c r="J13" s="165"/>
      <c r="K13" s="166"/>
      <c r="L13" s="164" t="s">
        <v>26</v>
      </c>
      <c r="M13" s="165"/>
      <c r="N13" s="166"/>
      <c r="O13" s="164" t="s">
        <v>10</v>
      </c>
      <c r="P13" s="165"/>
      <c r="Q13" s="166"/>
      <c r="R13" s="167" t="s">
        <v>30</v>
      </c>
    </row>
    <row r="14" spans="1:18" s="45" customFormat="1" ht="73" customHeight="1" x14ac:dyDescent="0.25">
      <c r="B14" s="175"/>
      <c r="C14" s="175"/>
      <c r="D14" s="175"/>
      <c r="E14" s="175"/>
      <c r="F14" s="175"/>
      <c r="G14" s="175"/>
      <c r="H14" s="175"/>
      <c r="I14" s="42" t="s">
        <v>3</v>
      </c>
      <c r="J14" s="42" t="s">
        <v>7</v>
      </c>
      <c r="K14" s="42" t="s">
        <v>27</v>
      </c>
      <c r="L14" s="42" t="s">
        <v>3</v>
      </c>
      <c r="M14" s="42" t="s">
        <v>7</v>
      </c>
      <c r="N14" s="42" t="s">
        <v>27</v>
      </c>
      <c r="O14" s="42" t="s">
        <v>3</v>
      </c>
      <c r="P14" s="42" t="s">
        <v>7</v>
      </c>
      <c r="Q14" s="42" t="s">
        <v>27</v>
      </c>
      <c r="R14" s="168"/>
    </row>
    <row r="15" spans="1:18" s="48" customFormat="1" ht="119.5" customHeight="1" x14ac:dyDescent="0.3">
      <c r="B15" s="47" t="s">
        <v>4</v>
      </c>
      <c r="C15" s="14" t="s">
        <v>101</v>
      </c>
      <c r="D15" s="14" t="s">
        <v>98</v>
      </c>
      <c r="E15" s="14" t="s">
        <v>102</v>
      </c>
      <c r="F15" s="14" t="s">
        <v>35</v>
      </c>
      <c r="G15" s="14" t="s">
        <v>133</v>
      </c>
      <c r="H15" s="14"/>
      <c r="I15" s="43">
        <v>0</v>
      </c>
      <c r="J15" s="43">
        <v>0</v>
      </c>
      <c r="K15" s="44">
        <f>I15*J15</f>
        <v>0</v>
      </c>
      <c r="L15" s="43">
        <v>0</v>
      </c>
      <c r="M15" s="43">
        <v>0</v>
      </c>
      <c r="N15" s="44">
        <f>L15*M15</f>
        <v>0</v>
      </c>
      <c r="O15" s="43">
        <v>0</v>
      </c>
      <c r="P15" s="43">
        <v>0</v>
      </c>
      <c r="Q15" s="44">
        <f>O15*P15</f>
        <v>0</v>
      </c>
      <c r="R15" s="44">
        <f>K15+N15+Q15</f>
        <v>0</v>
      </c>
    </row>
    <row r="16" spans="1:18" s="48" customFormat="1" ht="13" x14ac:dyDescent="0.3">
      <c r="B16" s="47" t="s">
        <v>5</v>
      </c>
      <c r="C16" s="14"/>
      <c r="D16" s="14"/>
      <c r="E16" s="14"/>
      <c r="F16" s="14"/>
      <c r="G16" s="14"/>
      <c r="H16" s="14"/>
      <c r="I16" s="43">
        <v>0</v>
      </c>
      <c r="J16" s="43">
        <v>0</v>
      </c>
      <c r="K16" s="44">
        <f>I16*J16</f>
        <v>0</v>
      </c>
      <c r="L16" s="43">
        <v>0</v>
      </c>
      <c r="M16" s="43">
        <v>0</v>
      </c>
      <c r="N16" s="44">
        <f>L16*M16</f>
        <v>0</v>
      </c>
      <c r="O16" s="43">
        <v>0</v>
      </c>
      <c r="P16" s="43">
        <v>0</v>
      </c>
      <c r="Q16" s="44">
        <f>O16*P16</f>
        <v>0</v>
      </c>
      <c r="R16" s="44">
        <f>K16+N16+Q16</f>
        <v>0</v>
      </c>
    </row>
    <row r="17" spans="2:18" s="48" customFormat="1" ht="13" x14ac:dyDescent="0.3">
      <c r="B17" s="47" t="s">
        <v>6</v>
      </c>
      <c r="C17" s="14"/>
      <c r="D17" s="14"/>
      <c r="E17" s="14"/>
      <c r="F17" s="14"/>
      <c r="G17" s="14"/>
      <c r="H17" s="14"/>
      <c r="I17" s="43">
        <v>0</v>
      </c>
      <c r="J17" s="43">
        <v>0</v>
      </c>
      <c r="K17" s="44">
        <f>I17*J17</f>
        <v>0</v>
      </c>
      <c r="L17" s="43">
        <v>0</v>
      </c>
      <c r="M17" s="43">
        <v>0</v>
      </c>
      <c r="N17" s="44">
        <f>L17*M17</f>
        <v>0</v>
      </c>
      <c r="O17" s="43">
        <v>0</v>
      </c>
      <c r="P17" s="43">
        <v>0</v>
      </c>
      <c r="Q17" s="44">
        <f>O17*P17</f>
        <v>0</v>
      </c>
      <c r="R17" s="44">
        <f>K17+N17+Q17</f>
        <v>0</v>
      </c>
    </row>
    <row r="18" spans="2:18" s="48" customFormat="1" ht="13" x14ac:dyDescent="0.3">
      <c r="B18" s="47" t="s">
        <v>24</v>
      </c>
      <c r="C18" s="14"/>
      <c r="D18" s="14"/>
      <c r="E18" s="14"/>
      <c r="F18" s="14"/>
      <c r="G18" s="14"/>
      <c r="H18" s="14"/>
      <c r="I18" s="43">
        <v>0</v>
      </c>
      <c r="J18" s="43">
        <v>0</v>
      </c>
      <c r="K18" s="44">
        <f>I18*J18</f>
        <v>0</v>
      </c>
      <c r="L18" s="43">
        <v>0</v>
      </c>
      <c r="M18" s="43">
        <v>0</v>
      </c>
      <c r="N18" s="44">
        <f>L18*M18</f>
        <v>0</v>
      </c>
      <c r="O18" s="43">
        <v>0</v>
      </c>
      <c r="P18" s="43">
        <v>0</v>
      </c>
      <c r="Q18" s="44">
        <f>O18*P18</f>
        <v>0</v>
      </c>
      <c r="R18" s="44">
        <f>K18+N18+Q18</f>
        <v>0</v>
      </c>
    </row>
    <row r="19" spans="2:18" s="45" customFormat="1" ht="13" x14ac:dyDescent="0.3">
      <c r="B19" s="180" t="s">
        <v>0</v>
      </c>
      <c r="C19" s="181"/>
      <c r="D19" s="181"/>
      <c r="E19" s="181"/>
      <c r="F19" s="181"/>
      <c r="G19" s="181"/>
      <c r="H19" s="181"/>
      <c r="I19" s="181"/>
      <c r="J19" s="182"/>
      <c r="K19" s="49">
        <f>SUM(K15:K18)</f>
        <v>0</v>
      </c>
      <c r="L19" s="50"/>
      <c r="M19" s="50"/>
      <c r="N19" s="49">
        <f>SUM(N15:N18)</f>
        <v>0</v>
      </c>
      <c r="O19" s="50"/>
      <c r="P19" s="50"/>
      <c r="Q19" s="49">
        <f>SUM(Q15:Q18)</f>
        <v>0</v>
      </c>
      <c r="R19" s="51">
        <f>SUM(R15:R18)</f>
        <v>0</v>
      </c>
    </row>
  </sheetData>
  <mergeCells count="24">
    <mergeCell ref="R4:R5"/>
    <mergeCell ref="B13:B14"/>
    <mergeCell ref="C13:C14"/>
    <mergeCell ref="D13:D14"/>
    <mergeCell ref="E13:E14"/>
    <mergeCell ref="F13:F14"/>
    <mergeCell ref="G13:G14"/>
    <mergeCell ref="H13:H14"/>
    <mergeCell ref="I13:K13"/>
    <mergeCell ref="L13:N13"/>
    <mergeCell ref="O13:Q13"/>
    <mergeCell ref="R13:R14"/>
    <mergeCell ref="B4:B5"/>
    <mergeCell ref="C4:C5"/>
    <mergeCell ref="B10:J10"/>
    <mergeCell ref="B19:J19"/>
    <mergeCell ref="I4:K4"/>
    <mergeCell ref="L4:N4"/>
    <mergeCell ref="O4:Q4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A580-DB68-42F2-BFAD-7240144A5388}">
  <dimension ref="B2:T19"/>
  <sheetViews>
    <sheetView showGridLines="0" zoomScale="85" zoomScaleNormal="85" workbookViewId="0">
      <selection activeCell="Y22" sqref="Y22"/>
    </sheetView>
  </sheetViews>
  <sheetFormatPr defaultColWidth="9" defaultRowHeight="12.5" x14ac:dyDescent="0.25"/>
  <cols>
    <col min="1" max="1" width="3" style="15" customWidth="1"/>
    <col min="2" max="2" width="6.8984375" style="15" customWidth="1"/>
    <col min="3" max="3" width="26.09765625" style="15" customWidth="1"/>
    <col min="4" max="4" width="20.09765625" style="15" customWidth="1"/>
    <col min="5" max="5" width="36.296875" style="15" customWidth="1"/>
    <col min="6" max="6" width="17.59765625" style="15" customWidth="1"/>
    <col min="7" max="8" width="23.09765625" style="15" customWidth="1"/>
    <col min="9" max="9" width="27.8984375" style="15" customWidth="1"/>
    <col min="10" max="10" width="23.09765625" style="15" customWidth="1"/>
    <col min="11" max="11" width="12" style="35" customWidth="1"/>
    <col min="12" max="12" width="8.59765625" style="35" customWidth="1"/>
    <col min="13" max="14" width="12" style="35" customWidth="1"/>
    <col min="15" max="15" width="8.59765625" style="35" customWidth="1"/>
    <col min="16" max="17" width="12" style="35" customWidth="1"/>
    <col min="18" max="18" width="8" style="35" customWidth="1"/>
    <col min="19" max="20" width="12" style="35" customWidth="1"/>
    <col min="21" max="16384" width="9" style="15"/>
  </cols>
  <sheetData>
    <row r="2" spans="2:20" ht="13" x14ac:dyDescent="0.25">
      <c r="F2" s="111" t="s">
        <v>46</v>
      </c>
    </row>
    <row r="3" spans="2:20" ht="13" x14ac:dyDescent="0.3">
      <c r="B3" s="16" t="s">
        <v>1</v>
      </c>
      <c r="C3" s="16"/>
    </row>
    <row r="4" spans="2:20" s="45" customFormat="1" ht="12.75" customHeight="1" x14ac:dyDescent="0.25">
      <c r="B4" s="174" t="s">
        <v>2</v>
      </c>
      <c r="C4" s="174" t="s">
        <v>107</v>
      </c>
      <c r="D4" s="174" t="s">
        <v>47</v>
      </c>
      <c r="E4" s="174" t="s">
        <v>48</v>
      </c>
      <c r="F4" s="174" t="s">
        <v>23</v>
      </c>
      <c r="G4" s="174" t="s">
        <v>28</v>
      </c>
      <c r="H4" s="174" t="s">
        <v>103</v>
      </c>
      <c r="I4" s="174" t="s">
        <v>127</v>
      </c>
      <c r="J4" s="174" t="s">
        <v>122</v>
      </c>
      <c r="K4" s="164" t="s">
        <v>25</v>
      </c>
      <c r="L4" s="165"/>
      <c r="M4" s="166"/>
      <c r="N4" s="164" t="s">
        <v>26</v>
      </c>
      <c r="O4" s="165"/>
      <c r="P4" s="166"/>
      <c r="Q4" s="164" t="s">
        <v>10</v>
      </c>
      <c r="R4" s="165"/>
      <c r="S4" s="166"/>
      <c r="T4" s="167" t="s">
        <v>30</v>
      </c>
    </row>
    <row r="5" spans="2:20" s="45" customFormat="1" ht="73.5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42" t="s">
        <v>3</v>
      </c>
      <c r="L5" s="42" t="s">
        <v>7</v>
      </c>
      <c r="M5" s="42" t="s">
        <v>27</v>
      </c>
      <c r="N5" s="42" t="s">
        <v>3</v>
      </c>
      <c r="O5" s="42" t="s">
        <v>7</v>
      </c>
      <c r="P5" s="42" t="s">
        <v>27</v>
      </c>
      <c r="Q5" s="42" t="s">
        <v>3</v>
      </c>
      <c r="R5" s="42" t="s">
        <v>7</v>
      </c>
      <c r="S5" s="42" t="s">
        <v>27</v>
      </c>
      <c r="T5" s="168"/>
    </row>
    <row r="6" spans="2:20" s="46" customFormat="1" ht="104" x14ac:dyDescent="0.3">
      <c r="B6" s="47" t="s">
        <v>4</v>
      </c>
      <c r="C6" s="14" t="s">
        <v>108</v>
      </c>
      <c r="D6" s="14" t="s">
        <v>49</v>
      </c>
      <c r="E6" s="14" t="s">
        <v>50</v>
      </c>
      <c r="F6" s="14" t="s">
        <v>79</v>
      </c>
      <c r="G6" s="14" t="s">
        <v>35</v>
      </c>
      <c r="H6" s="14" t="s">
        <v>128</v>
      </c>
      <c r="I6" s="14" t="s">
        <v>129</v>
      </c>
      <c r="J6" s="14" t="s">
        <v>133</v>
      </c>
      <c r="K6" s="112">
        <v>0</v>
      </c>
      <c r="L6" s="112">
        <v>0</v>
      </c>
      <c r="M6" s="44">
        <f>K6*L6</f>
        <v>0</v>
      </c>
      <c r="N6" s="112">
        <v>0</v>
      </c>
      <c r="O6" s="112">
        <v>0</v>
      </c>
      <c r="P6" s="44">
        <f>N6*O6</f>
        <v>0</v>
      </c>
      <c r="Q6" s="112">
        <v>0</v>
      </c>
      <c r="R6" s="112">
        <v>0</v>
      </c>
      <c r="S6" s="44">
        <f>Q6*R6</f>
        <v>0</v>
      </c>
      <c r="T6" s="44">
        <f>M6+P6+S6</f>
        <v>0</v>
      </c>
    </row>
    <row r="7" spans="2:20" s="48" customFormat="1" ht="13" x14ac:dyDescent="0.3">
      <c r="B7" s="47" t="s">
        <v>5</v>
      </c>
      <c r="C7" s="47"/>
      <c r="D7" s="14"/>
      <c r="E7" s="14"/>
      <c r="F7" s="14"/>
      <c r="G7" s="14"/>
      <c r="H7" s="14"/>
      <c r="I7" s="14"/>
      <c r="J7" s="14"/>
      <c r="K7" s="112">
        <v>0</v>
      </c>
      <c r="L7" s="112">
        <v>0</v>
      </c>
      <c r="M7" s="44">
        <f>K7*L7</f>
        <v>0</v>
      </c>
      <c r="N7" s="112">
        <v>0</v>
      </c>
      <c r="O7" s="112">
        <v>0</v>
      </c>
      <c r="P7" s="44">
        <f>N7*O7</f>
        <v>0</v>
      </c>
      <c r="Q7" s="112">
        <v>0</v>
      </c>
      <c r="R7" s="112">
        <v>0</v>
      </c>
      <c r="S7" s="44">
        <f>Q7*R7</f>
        <v>0</v>
      </c>
      <c r="T7" s="44">
        <f>M7+P7+S7</f>
        <v>0</v>
      </c>
    </row>
    <row r="8" spans="2:20" s="48" customFormat="1" ht="13" x14ac:dyDescent="0.3">
      <c r="B8" s="47" t="s">
        <v>6</v>
      </c>
      <c r="C8" s="47"/>
      <c r="D8" s="14"/>
      <c r="E8" s="14"/>
      <c r="F8" s="14"/>
      <c r="G8" s="14"/>
      <c r="H8" s="14"/>
      <c r="I8" s="14"/>
      <c r="J8" s="14"/>
      <c r="K8" s="112">
        <v>0</v>
      </c>
      <c r="L8" s="112">
        <v>0</v>
      </c>
      <c r="M8" s="44">
        <f>K8*L8</f>
        <v>0</v>
      </c>
      <c r="N8" s="112">
        <v>0</v>
      </c>
      <c r="O8" s="112">
        <v>0</v>
      </c>
      <c r="P8" s="44">
        <f>N8*O8</f>
        <v>0</v>
      </c>
      <c r="Q8" s="112">
        <v>0</v>
      </c>
      <c r="R8" s="112">
        <v>0</v>
      </c>
      <c r="S8" s="44">
        <f>Q8*R8</f>
        <v>0</v>
      </c>
      <c r="T8" s="44">
        <f>M8+P8+S8</f>
        <v>0</v>
      </c>
    </row>
    <row r="9" spans="2:20" s="48" customFormat="1" ht="13" x14ac:dyDescent="0.3">
      <c r="B9" s="47" t="s">
        <v>24</v>
      </c>
      <c r="C9" s="47"/>
      <c r="D9" s="14"/>
      <c r="E9" s="14"/>
      <c r="F9" s="14"/>
      <c r="G9" s="14"/>
      <c r="H9" s="14"/>
      <c r="I9" s="14"/>
      <c r="J9" s="14"/>
      <c r="K9" s="112">
        <v>0</v>
      </c>
      <c r="L9" s="112">
        <v>0</v>
      </c>
      <c r="M9" s="44">
        <f>K9*L9</f>
        <v>0</v>
      </c>
      <c r="N9" s="112">
        <v>0</v>
      </c>
      <c r="O9" s="112">
        <v>0</v>
      </c>
      <c r="P9" s="44">
        <f>N9*O9</f>
        <v>0</v>
      </c>
      <c r="Q9" s="112">
        <v>0</v>
      </c>
      <c r="R9" s="112">
        <v>0</v>
      </c>
      <c r="S9" s="44">
        <f>Q9*R9</f>
        <v>0</v>
      </c>
      <c r="T9" s="44">
        <f>M9+P9+S9</f>
        <v>0</v>
      </c>
    </row>
    <row r="10" spans="2:20" s="45" customFormat="1" ht="13" x14ac:dyDescent="0.3">
      <c r="B10" s="180" t="s">
        <v>0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2"/>
      <c r="M10" s="51">
        <f>SUM(M6:M9)</f>
        <v>0</v>
      </c>
      <c r="N10" s="113"/>
      <c r="O10" s="113"/>
      <c r="P10" s="51">
        <f>SUM(P6:P9)</f>
        <v>0</v>
      </c>
      <c r="Q10" s="113"/>
      <c r="R10" s="113"/>
      <c r="S10" s="51">
        <f>SUM(S6:S9)</f>
        <v>0</v>
      </c>
      <c r="T10" s="51">
        <f>SUM(T6:T9)</f>
        <v>0</v>
      </c>
    </row>
    <row r="11" spans="2:20" ht="13" x14ac:dyDescent="0.3">
      <c r="B11" s="16"/>
      <c r="C11" s="16"/>
    </row>
    <row r="12" spans="2:20" ht="13" x14ac:dyDescent="0.3">
      <c r="B12" s="16" t="s">
        <v>29</v>
      </c>
      <c r="C12" s="16"/>
    </row>
    <row r="13" spans="2:20" s="45" customFormat="1" ht="14.15" customHeight="1" x14ac:dyDescent="0.25">
      <c r="B13" s="174" t="s">
        <v>2</v>
      </c>
      <c r="C13" s="174" t="s">
        <v>107</v>
      </c>
      <c r="D13" s="174" t="s">
        <v>47</v>
      </c>
      <c r="E13" s="174" t="s">
        <v>48</v>
      </c>
      <c r="F13" s="174" t="s">
        <v>23</v>
      </c>
      <c r="G13" s="174" t="s">
        <v>28</v>
      </c>
      <c r="H13" s="174" t="s">
        <v>103</v>
      </c>
      <c r="I13" s="174" t="s">
        <v>127</v>
      </c>
      <c r="J13" s="174" t="s">
        <v>122</v>
      </c>
      <c r="K13" s="164" t="s">
        <v>25</v>
      </c>
      <c r="L13" s="165"/>
      <c r="M13" s="166"/>
      <c r="N13" s="164" t="s">
        <v>26</v>
      </c>
      <c r="O13" s="165"/>
      <c r="P13" s="166"/>
      <c r="Q13" s="164" t="s">
        <v>10</v>
      </c>
      <c r="R13" s="165"/>
      <c r="S13" s="166"/>
      <c r="T13" s="167" t="s">
        <v>30</v>
      </c>
    </row>
    <row r="14" spans="2:20" s="45" customFormat="1" ht="56.15" customHeight="1" x14ac:dyDescent="0.25">
      <c r="B14" s="175"/>
      <c r="C14" s="175"/>
      <c r="D14" s="175"/>
      <c r="E14" s="175"/>
      <c r="F14" s="175"/>
      <c r="G14" s="175"/>
      <c r="H14" s="175"/>
      <c r="I14" s="175"/>
      <c r="J14" s="175"/>
      <c r="K14" s="42" t="s">
        <v>3</v>
      </c>
      <c r="L14" s="42" t="s">
        <v>7</v>
      </c>
      <c r="M14" s="42" t="s">
        <v>27</v>
      </c>
      <c r="N14" s="42" t="s">
        <v>3</v>
      </c>
      <c r="O14" s="42" t="s">
        <v>7</v>
      </c>
      <c r="P14" s="42" t="s">
        <v>27</v>
      </c>
      <c r="Q14" s="42" t="s">
        <v>3</v>
      </c>
      <c r="R14" s="42" t="s">
        <v>7</v>
      </c>
      <c r="S14" s="42" t="s">
        <v>27</v>
      </c>
      <c r="T14" s="168"/>
    </row>
    <row r="15" spans="2:20" s="48" customFormat="1" ht="90" customHeight="1" x14ac:dyDescent="0.3">
      <c r="B15" s="47" t="s">
        <v>4</v>
      </c>
      <c r="C15" s="14" t="s">
        <v>108</v>
      </c>
      <c r="D15" s="14" t="s">
        <v>49</v>
      </c>
      <c r="E15" s="14" t="s">
        <v>36</v>
      </c>
      <c r="F15" s="14" t="s">
        <v>79</v>
      </c>
      <c r="G15" s="14" t="s">
        <v>35</v>
      </c>
      <c r="H15" s="14" t="s">
        <v>128</v>
      </c>
      <c r="I15" s="14" t="s">
        <v>37</v>
      </c>
      <c r="J15" s="14" t="s">
        <v>133</v>
      </c>
      <c r="K15" s="112">
        <v>0</v>
      </c>
      <c r="L15" s="112">
        <v>0</v>
      </c>
      <c r="M15" s="44">
        <f>K15*L15</f>
        <v>0</v>
      </c>
      <c r="N15" s="112">
        <v>0</v>
      </c>
      <c r="O15" s="112">
        <v>0</v>
      </c>
      <c r="P15" s="44">
        <f>N15*O15</f>
        <v>0</v>
      </c>
      <c r="Q15" s="112">
        <v>0</v>
      </c>
      <c r="R15" s="112">
        <v>0</v>
      </c>
      <c r="S15" s="44">
        <f>Q15*R15</f>
        <v>0</v>
      </c>
      <c r="T15" s="44">
        <f>M15+P15+S15</f>
        <v>0</v>
      </c>
    </row>
    <row r="16" spans="2:20" s="48" customFormat="1" ht="13" x14ac:dyDescent="0.3">
      <c r="B16" s="47" t="s">
        <v>5</v>
      </c>
      <c r="C16" s="47"/>
      <c r="D16" s="14"/>
      <c r="E16" s="14"/>
      <c r="F16" s="14"/>
      <c r="G16" s="14"/>
      <c r="H16" s="14"/>
      <c r="I16" s="14"/>
      <c r="J16" s="14"/>
      <c r="K16" s="112">
        <v>0</v>
      </c>
      <c r="L16" s="112">
        <v>0</v>
      </c>
      <c r="M16" s="44">
        <f>K16*L16</f>
        <v>0</v>
      </c>
      <c r="N16" s="112">
        <v>0</v>
      </c>
      <c r="O16" s="112">
        <v>0</v>
      </c>
      <c r="P16" s="44">
        <f>N16*O16</f>
        <v>0</v>
      </c>
      <c r="Q16" s="112">
        <v>0</v>
      </c>
      <c r="R16" s="112">
        <v>0</v>
      </c>
      <c r="S16" s="44">
        <f>Q16*R16</f>
        <v>0</v>
      </c>
      <c r="T16" s="44">
        <f>M16+P16+S16</f>
        <v>0</v>
      </c>
    </row>
    <row r="17" spans="2:20" s="48" customFormat="1" ht="13" x14ac:dyDescent="0.3">
      <c r="B17" s="47" t="s">
        <v>6</v>
      </c>
      <c r="C17" s="47"/>
      <c r="D17" s="14"/>
      <c r="E17" s="14"/>
      <c r="F17" s="14"/>
      <c r="G17" s="14"/>
      <c r="H17" s="14"/>
      <c r="I17" s="14"/>
      <c r="J17" s="14"/>
      <c r="K17" s="112">
        <v>0</v>
      </c>
      <c r="L17" s="112">
        <v>0</v>
      </c>
      <c r="M17" s="44">
        <f>K17*L17</f>
        <v>0</v>
      </c>
      <c r="N17" s="112">
        <v>0</v>
      </c>
      <c r="O17" s="112">
        <v>0</v>
      </c>
      <c r="P17" s="44">
        <f>N17*O17</f>
        <v>0</v>
      </c>
      <c r="Q17" s="112">
        <v>0</v>
      </c>
      <c r="R17" s="112">
        <v>0</v>
      </c>
      <c r="S17" s="44">
        <f>Q17*R17</f>
        <v>0</v>
      </c>
      <c r="T17" s="44">
        <f>M17+P17+S17</f>
        <v>0</v>
      </c>
    </row>
    <row r="18" spans="2:20" s="48" customFormat="1" ht="13" x14ac:dyDescent="0.3">
      <c r="B18" s="47" t="s">
        <v>24</v>
      </c>
      <c r="C18" s="47"/>
      <c r="D18" s="14"/>
      <c r="E18" s="14"/>
      <c r="F18" s="14"/>
      <c r="G18" s="14"/>
      <c r="H18" s="14"/>
      <c r="I18" s="14"/>
      <c r="J18" s="14"/>
      <c r="K18" s="112">
        <v>0</v>
      </c>
      <c r="L18" s="112">
        <v>0</v>
      </c>
      <c r="M18" s="44">
        <f>K18*L18</f>
        <v>0</v>
      </c>
      <c r="N18" s="112">
        <v>0</v>
      </c>
      <c r="O18" s="112">
        <v>0</v>
      </c>
      <c r="P18" s="44">
        <f>N18*O18</f>
        <v>0</v>
      </c>
      <c r="Q18" s="112">
        <v>0</v>
      </c>
      <c r="R18" s="112">
        <v>0</v>
      </c>
      <c r="S18" s="44">
        <f>Q18*R18</f>
        <v>0</v>
      </c>
      <c r="T18" s="44">
        <f>M18+P18+S18</f>
        <v>0</v>
      </c>
    </row>
    <row r="19" spans="2:20" s="45" customFormat="1" ht="13" x14ac:dyDescent="0.3">
      <c r="B19" s="180" t="s">
        <v>0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2"/>
      <c r="M19" s="51">
        <f>SUM(M15:M18)</f>
        <v>0</v>
      </c>
      <c r="N19" s="113"/>
      <c r="O19" s="113"/>
      <c r="P19" s="51">
        <f>SUM(P15:P18)</f>
        <v>0</v>
      </c>
      <c r="Q19" s="113"/>
      <c r="R19" s="113"/>
      <c r="S19" s="51">
        <f>SUM(S15:S18)</f>
        <v>0</v>
      </c>
      <c r="T19" s="51">
        <f>SUM(T15:T18)</f>
        <v>0</v>
      </c>
    </row>
  </sheetData>
  <mergeCells count="28">
    <mergeCell ref="B10:L10"/>
    <mergeCell ref="B19:L19"/>
    <mergeCell ref="C4:C5"/>
    <mergeCell ref="C13:C14"/>
    <mergeCell ref="T13:T14"/>
    <mergeCell ref="B13:B14"/>
    <mergeCell ref="D13:D14"/>
    <mergeCell ref="E13:E14"/>
    <mergeCell ref="F13:F14"/>
    <mergeCell ref="G13:G14"/>
    <mergeCell ref="H13:H14"/>
    <mergeCell ref="I13:I14"/>
    <mergeCell ref="J13:J14"/>
    <mergeCell ref="K13:M13"/>
    <mergeCell ref="N13:P13"/>
    <mergeCell ref="Q13:S13"/>
    <mergeCell ref="T4:T5"/>
    <mergeCell ref="B4:B5"/>
    <mergeCell ref="D4:D5"/>
    <mergeCell ref="E4:E5"/>
    <mergeCell ref="F4:F5"/>
    <mergeCell ref="G4:G5"/>
    <mergeCell ref="H4:H5"/>
    <mergeCell ref="I4:I5"/>
    <mergeCell ref="J4:J5"/>
    <mergeCell ref="K4:M4"/>
    <mergeCell ref="N4:P4"/>
    <mergeCell ref="Q4:S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Сводная</vt:lpstr>
      <vt:lpstr>ФОТ</vt:lpstr>
      <vt:lpstr>Накладные расходы</vt:lpstr>
      <vt:lpstr>Разработчик(и) (услуги, работы)</vt:lpstr>
      <vt:lpstr>Интегратор(ы) (услуги, работы)</vt:lpstr>
      <vt:lpstr>Соисполнители (услуги, работы)</vt:lpstr>
      <vt:lpstr>Разработчик(и) (Продукт)</vt:lpstr>
      <vt:lpstr>Интегратор(ы) (Продукт)</vt:lpstr>
      <vt:lpstr>Капитальные затраты</vt:lpstr>
      <vt:lpstr>Сводная!Область_печати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Surmeneva Galina</cp:lastModifiedBy>
  <dcterms:created xsi:type="dcterms:W3CDTF">2020-04-10T11:19:48Z</dcterms:created>
  <dcterms:modified xsi:type="dcterms:W3CDTF">2024-03-28T13:01:39Z</dcterms:modified>
</cp:coreProperties>
</file>